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hmed.Adam\Desktop\Civil Works  Projects\Civil Works 2020\Procurement of Works\ITBs\Jury Fishery Projetc\Civil Works Tender Documents\"/>
    </mc:Choice>
  </mc:AlternateContent>
  <bookViews>
    <workbookView xWindow="-120" yWindow="-120" windowWidth="21840" windowHeight="13140"/>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65" i="1" l="1"/>
  <c r="F170" i="1"/>
  <c r="F68" i="1"/>
  <c r="F39" i="1"/>
  <c r="F29" i="1"/>
  <c r="B272" i="1" l="1"/>
  <c r="F155" i="1" l="1"/>
  <c r="F153" i="1"/>
  <c r="F129" i="1"/>
  <c r="F169" i="1"/>
  <c r="F168" i="1"/>
  <c r="F167" i="1"/>
  <c r="F154" i="1"/>
  <c r="F146" i="1"/>
  <c r="F135" i="1"/>
  <c r="F133" i="1"/>
  <c r="F132" i="1"/>
  <c r="F130" i="1"/>
  <c r="F128" i="1"/>
  <c r="F124" i="1"/>
  <c r="F123" i="1"/>
  <c r="F121" i="1"/>
  <c r="F117" i="1"/>
  <c r="F192" i="1"/>
  <c r="F193" i="1"/>
  <c r="F197" i="1"/>
  <c r="F199" i="1"/>
  <c r="F200" i="1"/>
  <c r="F203" i="1"/>
  <c r="F206" i="1"/>
  <c r="F207" i="1"/>
  <c r="F208" i="1"/>
  <c r="F210" i="1"/>
  <c r="F211" i="1"/>
  <c r="F213" i="1"/>
  <c r="F223" i="1"/>
  <c r="F230" i="1"/>
  <c r="F242" i="1"/>
  <c r="F243" i="1"/>
  <c r="F245" i="1"/>
  <c r="F255" i="1"/>
  <c r="F112" i="1" l="1"/>
  <c r="F80" i="1"/>
  <c r="B270" i="1" l="1"/>
  <c r="F100" i="1" l="1"/>
  <c r="F113" i="1" s="1"/>
  <c r="F56" i="1"/>
  <c r="F44" i="1"/>
  <c r="F266" i="1"/>
  <c r="E274" i="1" s="1"/>
  <c r="F274" i="1" s="1"/>
  <c r="F25" i="1"/>
  <c r="F24" i="1"/>
  <c r="F23" i="1"/>
  <c r="B274" i="1" l="1"/>
  <c r="B273" i="1"/>
  <c r="B271" i="1"/>
  <c r="F188" i="1"/>
  <c r="F173" i="1"/>
  <c r="F189" i="1" s="1"/>
  <c r="E272" i="1" s="1"/>
  <c r="F42" i="1"/>
  <c r="F272" i="1" l="1"/>
  <c r="F256" i="1"/>
  <c r="E273" i="1" s="1"/>
  <c r="F273" i="1" s="1"/>
  <c r="F32" i="1"/>
  <c r="F69" i="1" l="1"/>
  <c r="E270" i="1" s="1"/>
  <c r="F270" i="1" s="1"/>
  <c r="E271" i="1" l="1"/>
  <c r="F271" i="1" s="1"/>
  <c r="F275" i="1" l="1"/>
  <c r="E275" i="1"/>
</calcChain>
</file>

<file path=xl/sharedStrings.xml><?xml version="1.0" encoding="utf-8"?>
<sst xmlns="http://schemas.openxmlformats.org/spreadsheetml/2006/main" count="388" uniqueCount="282">
  <si>
    <t>Item</t>
  </si>
  <si>
    <t>Description /Specifications of Goods</t>
  </si>
  <si>
    <t># Units</t>
  </si>
  <si>
    <t>Unit</t>
  </si>
  <si>
    <t>Technical notes:</t>
  </si>
  <si>
    <t>Unless otherwise stated the price shall include the following:</t>
  </si>
  <si>
    <t>Technical Notes- No rating</t>
  </si>
  <si>
    <t>1.1.1</t>
  </si>
  <si>
    <t>Provision of suitable machinery and excavating 40cm of top soil as per drawings and technical specification above mentioned.</t>
  </si>
  <si>
    <t xml:space="preserve">Provision of suitable machinery and excavating fish pond trenches of 1.2 meter. Price inclusive properly level and compacting the excavated soil around the ponds as indicated in the drawings and technical specifications. </t>
  </si>
  <si>
    <t>1.1.3</t>
  </si>
  <si>
    <t>Drainage channel:</t>
  </si>
  <si>
    <t>Drainage pipes of 10 inch cm diameter HDP:</t>
  </si>
  <si>
    <t>ml</t>
  </si>
  <si>
    <t>1.1.4</t>
  </si>
  <si>
    <t>item</t>
  </si>
  <si>
    <t>M3</t>
  </si>
  <si>
    <t>Provision of all materials such as HDP pipes, fittings, tools and technical labor extending 4 inch HDP pipes from the intake in the river up to the fish pond as per drawings. Price inclusive digging the trenches, welling the pipes and all fitting such tees and controls valves as indicated in the drawings.</t>
  </si>
  <si>
    <t>Fence works:</t>
  </si>
  <si>
    <t>Unless otherwise stated rate inclusive:</t>
  </si>
  <si>
    <t>1.5.1</t>
  </si>
  <si>
    <t>meter</t>
  </si>
  <si>
    <t>40 feet shipping container:</t>
  </si>
  <si>
    <t>2.1.1</t>
  </si>
  <si>
    <t>Provision of materials and fabrication of 5 fish production units that shall meet the following requirements.</t>
  </si>
  <si>
    <t xml:space="preserve">Provision of materials and fabrication of fish production units as indicated technical notes above mentioned and details in the drawings. </t>
  </si>
  <si>
    <t>Each (double layer)</t>
  </si>
  <si>
    <t xml:space="preserve">Item </t>
  </si>
  <si>
    <t>Excavation Works:</t>
  </si>
  <si>
    <t xml:space="preserve">Excavation of latrine trench of 3m width *8m length *4m depth to the drawings attached. The excavated soil shall be rammed   back filled around the toilets. </t>
  </si>
  <si>
    <t xml:space="preserve">Excavation of strip foundation for walls of the toilets of 40cm width and 60cm depth as per drawings &amp; specification. </t>
  </si>
  <si>
    <t>Backfilling Works:</t>
  </si>
  <si>
    <t>Provision of selected materials and back filling the subfloor of latrines buildings, with selected materials to the technical notes above indicated and the details in the drawings.</t>
  </si>
  <si>
    <t>Concrete Works:</t>
  </si>
  <si>
    <t>Cast plain concrete of 15cm depth for the floor of the latrine trenches details in the drawings.</t>
  </si>
  <si>
    <t>Cast reinforced concrete of 20cm depth for the lentil beam of the toilets (tie beam).</t>
  </si>
  <si>
    <t>Cast reinforced concrete of 20cm thickness for the cover slab, the floor of the latrines rooms of latrines trenches mentioned and details in the drawings.</t>
  </si>
  <si>
    <t>Masonry works:</t>
  </si>
  <si>
    <t>Building strip foundation of section 40cm*60cm with good quality stone and cement mortar for strip foundations as per technical notes above mentioned and details in the drawings.</t>
  </si>
  <si>
    <t>Provision of materials and lining the trench with 30cm width brick walls with good quality brick and cement sand cement mortar of 1:6 mix mortar. Price inclusive curing for standard durations.</t>
  </si>
  <si>
    <t>Plaster works:</t>
  </si>
  <si>
    <t>Render fair face plaster to walls of the toilets internally and externally with cement sand mortar 1:6 and treating with sufficient water.</t>
  </si>
  <si>
    <t>Tiles Work:</t>
  </si>
  <si>
    <t>Tiling the toilets, the floor of the toilets with ceramic tiles 30cm*30cm and cement sand screed of 7cm depth.</t>
  </si>
  <si>
    <t>Steel Roof  Work:</t>
  </si>
  <si>
    <t>Unless otherwise stated the rate inclusive :</t>
  </si>
  <si>
    <t>Provision of all materials and fabrication of steel roof to the technical notes above mentioned and details in the drawings</t>
  </si>
  <si>
    <t>Electrical works :</t>
  </si>
  <si>
    <t xml:space="preserve">Unless otherwise stated the rate inclusive: </t>
  </si>
  <si>
    <t>No</t>
  </si>
  <si>
    <t>Doors and windows works:</t>
  </si>
  <si>
    <t>Provision and fitting of steel doors 80cm * 180 cm for the toilets to the specification indicated in the technical notes and the drawings.</t>
  </si>
  <si>
    <t>Plump works:</t>
  </si>
  <si>
    <t>Connection water taps:</t>
  </si>
  <si>
    <t xml:space="preserve">Provision of materials and connecting the toilets rooms with 1/2 water taps. Price inclusive cutting walls, concealing, all BBR pipes and fittings and the testing. </t>
  </si>
  <si>
    <t>Unless otherwise stated the rate inclusive:</t>
  </si>
  <si>
    <t>Steel Shelter:</t>
  </si>
  <si>
    <t>BILLS OF QUANTITIES</t>
  </si>
  <si>
    <t>Please clearly  state the currency of your bid.</t>
  </si>
  <si>
    <t xml:space="preserve">    ITB/KRT/C2SP/001</t>
  </si>
  <si>
    <t>2.2.1</t>
  </si>
  <si>
    <t>2.2.2</t>
  </si>
  <si>
    <t>2.2.2.1</t>
  </si>
  <si>
    <t>Provision and fixing of Happa-nets with following specifications:</t>
  </si>
  <si>
    <t>Happa-nets and Hatchery requirements:</t>
  </si>
  <si>
    <t>-          Provision of materials and casting Cage unite fixed object concert block of conical shape diameter 50 cm base with of high 60 cm and double overlapped rings 15cm diameter weight 55 kg.</t>
  </si>
  <si>
    <t xml:space="preserve">-          The block shall be reinforced with 10mm rebars @ 12 c/c </t>
  </si>
  <si>
    <t>-          The overlapping rings shall be properly anchored.</t>
  </si>
  <si>
    <t xml:space="preserve">-          The number of the blocks should not be less than be sufficient to keep the vessel in place  </t>
  </si>
  <si>
    <t xml:space="preserve">Provision of materials , tools ,and excavating trenches and laying of 10 inch cm diameter HDP pipes and connecting them for draining the waste water from the fish ponds to the main drainage channels as indicated in the drawings. </t>
  </si>
  <si>
    <t>Provision of 10 good quality valves  and installing fitting them.</t>
  </si>
  <si>
    <t>m³</t>
  </si>
  <si>
    <t>m2</t>
  </si>
  <si>
    <t xml:space="preserve">each </t>
  </si>
  <si>
    <t>Summary of Cost:</t>
  </si>
  <si>
    <t>Amount (USD</t>
  </si>
  <si>
    <t>Labor Room:</t>
  </si>
  <si>
    <t>Section 4: Toilets Works:</t>
  </si>
  <si>
    <t>4.5.1</t>
  </si>
  <si>
    <t>4.5.2</t>
  </si>
  <si>
    <t>4.5.3</t>
  </si>
  <si>
    <t>4.6.1</t>
  </si>
  <si>
    <t>4.6.2</t>
  </si>
  <si>
    <t>4.6.3</t>
  </si>
  <si>
    <t>4.10.</t>
  </si>
  <si>
    <t>4.10.1</t>
  </si>
  <si>
    <t>4.11.1</t>
  </si>
  <si>
    <t>4.12.1</t>
  </si>
  <si>
    <t>4,12.2</t>
  </si>
  <si>
    <t>4.13.1</t>
  </si>
  <si>
    <t>4.13.2</t>
  </si>
  <si>
    <t>4.13.2.1</t>
  </si>
  <si>
    <t xml:space="preserve">Section 5 : Signboard Works: </t>
  </si>
  <si>
    <t>Supply and fixing in the cages double fish net to technical notes above indicated.</t>
  </si>
  <si>
    <r>
      <t>-</t>
    </r>
    <r>
      <rPr>
        <sz val="7"/>
        <color theme="1"/>
        <rFont val="Calibri"/>
        <family val="2"/>
        <scheme val="minor"/>
      </rPr>
      <t xml:space="preserve">          </t>
    </r>
    <r>
      <rPr>
        <sz val="10.5"/>
        <color theme="1"/>
        <rFont val="Calibri"/>
        <family val="2"/>
        <scheme val="minor"/>
      </rPr>
      <t>Each production unit shall be composed of 10 cages.</t>
    </r>
  </si>
  <si>
    <r>
      <t>-</t>
    </r>
    <r>
      <rPr>
        <sz val="7"/>
        <color theme="1"/>
        <rFont val="Calibri"/>
        <family val="2"/>
        <scheme val="minor"/>
      </rPr>
      <t xml:space="preserve">          </t>
    </r>
    <r>
      <rPr>
        <sz val="10.5"/>
        <color theme="1"/>
        <rFont val="Calibri"/>
        <family val="2"/>
        <scheme val="minor"/>
      </rPr>
      <t>The resting room deck shall be fabricated from 4*8 b0x pipes set at 50cm c/c and the deck steel frame shall be covered with good quality timber (musky) treat with water proofing coat .</t>
    </r>
  </si>
  <si>
    <t>Amount (SDG)</t>
  </si>
  <si>
    <t>Provision and lay of HDPE pipes of 4 inches:</t>
  </si>
  <si>
    <t>Control valve chambers works:</t>
  </si>
  <si>
    <t>Prices inclusive provision of materials and casting plain concrete for the floor of the chambers houses</t>
  </si>
  <si>
    <t>Provision of all materials, tools and technical labor and constructing of valve chambers for the inlet pipes entering the ponds as per drawings attached.</t>
  </si>
  <si>
    <t>-          Provision of good materials and constructing valve chamber with good quality bricks and cement sand mortar mix 1:6 and treating with water.</t>
  </si>
  <si>
    <t>Provision of materials and making happa-nets and fixing them in position  as per specifications above indicated.</t>
  </si>
  <si>
    <t>Provide and installation of solar operated .</t>
  </si>
  <si>
    <t>Provision and installation of solar operated system centrifugal 4inch pump to meet the specifications above mentioned</t>
  </si>
  <si>
    <t>Section 2 : Happa-nets and Fish Production Cages Works</t>
  </si>
  <si>
    <t>Provision of materials and construction of Generator  room to the drawings attached.</t>
  </si>
  <si>
    <t>Generator  Room:</t>
  </si>
  <si>
    <t>Provision and installation of economic light 9 watt with all accessories for the latrines as indicated above.</t>
  </si>
  <si>
    <t>Water Plastic Tank:</t>
  </si>
  <si>
    <t>Rate (SDG/USD)</t>
  </si>
  <si>
    <t>Total (SDG USD)</t>
  </si>
  <si>
    <t>Subtotal for Section 1: Fish Ponds works</t>
  </si>
  <si>
    <t>Subtotal of Section 2:  Happa-nets and Fish Production Cages Works</t>
  </si>
  <si>
    <t>Subtotal of Section 4:  Latrines works</t>
  </si>
  <si>
    <t>All Prices of items shall include Supplying, Installing, Connecting and testing unless otherwise indicated. The Contractor is required to have approved full coordinated workshop drawings before starting contract activities, the price shall also include all such works. Rates shall include all materials, workmanship testing and commissioning.
The Contractor should install, construct &amp; erect all works according to drawings, specifications &amp; Instructions of the Engineer.
The Workmanship and Material to be used shall, unless otherwise Specified, comply with the Latest Editions of the Requirements, Standards, Regulations, Recommendations of relevant  local and international Codes of Practice.</t>
  </si>
  <si>
    <t>Provision of materials and construction of valve chambers with cement sand mortar mix 1:6 and good quality bricks,</t>
  </si>
  <si>
    <t>The chain-link wire shall be topped up with thorny wire to the drawings attached;</t>
  </si>
  <si>
    <t>Provide material and fabricate of steel fence  for fishery project   and the price inclusive fabrication and fixing of  steel gate as per drawings and technical requirements above mentioned.</t>
  </si>
  <si>
    <t xml:space="preserve">Fish Cages Units Works: </t>
  </si>
  <si>
    <t>Concrete blocks anchorage for fixing the cages unit:</t>
  </si>
  <si>
    <t>Building 20cm thickness walls for superstructure of the toilets  with good quality cement block wand  cement mortar mix 1:8 as  per technical details in the drawings</t>
  </si>
  <si>
    <t xml:space="preserve">Provision and fitting of the inlet pipe of 1 inch and connecting the toilet with water line from the 4inch HDPE pipe through the pump (the length is around 50 meter). </t>
  </si>
  <si>
    <t>Price inclusive provision and installation of 1/2 inch water pump and connecting with water pipe line.</t>
  </si>
  <si>
    <t>Provision of 2000 liter plastic tank ,1/2 BBR pipes and all required  accessories as indicated above and as detailed in the drawings.</t>
  </si>
  <si>
    <t>The total length is a round 150  meters and the width of the main channel is around 2 meter and the required depth is around 0.4 cm meter below the ponds level.</t>
  </si>
  <si>
    <t>Provision of materials constructing steel shelter of 5m*8 meter as per drawings and technical noted above indicated.Price incluisve the facia works.</t>
  </si>
  <si>
    <t>Cages Happa- Nets:</t>
  </si>
  <si>
    <t>Provision of selected materials and back filling the subfloor of offices buildings, with selected materials to the technical notes above indicated and the details in the drawings.</t>
  </si>
  <si>
    <t>Cast plain concrete of 10cm depth for the floor of the offices details in the drawings.</t>
  </si>
  <si>
    <t>Cast reinforced concrete of section 20cm*20cm  for the lentil beam and the roof beam of the offices as per drawings atatched.</t>
  </si>
  <si>
    <t>Building strip foundation of section 60cm*100cm with good quality stone and cement mortar for strip foundations as per technical notes above mentioned and details in the drawings.</t>
  </si>
  <si>
    <t>Provision of materials and buidling 40 cm 2 brick wall under great beam of the iffice building   width brick walls with good quality brick and cement sand cement mortar of 1:6 mix mortar. Price inclusive curing for standard durations.</t>
  </si>
  <si>
    <t>Provision and fitting of steel doors 100cm * 2200 cm for the toilets to the specification indicated in the technical notes and the drawings.</t>
  </si>
  <si>
    <t xml:space="preserve">Provision of of materials and fabrication of false ceiling with all fabrics at the roof of the offices, </t>
  </si>
  <si>
    <t>Provision and installation of ceiling of good qualith Elnasma or equivelent quality .price inclusive the roof hooks and fan regulaters..</t>
  </si>
  <si>
    <t>3.1.1</t>
  </si>
  <si>
    <t>3.4.1</t>
  </si>
  <si>
    <t>3.1.1.1</t>
  </si>
  <si>
    <t>3.1.2</t>
  </si>
  <si>
    <t>3.1.2.1</t>
  </si>
  <si>
    <t>3.1.3</t>
  </si>
  <si>
    <t>3.1.4</t>
  </si>
  <si>
    <t>3.1.3.1</t>
  </si>
  <si>
    <t>3.1.3.2</t>
  </si>
  <si>
    <t>3.1.4.1</t>
  </si>
  <si>
    <t>3.1.4.2</t>
  </si>
  <si>
    <t>3.1.4.3</t>
  </si>
  <si>
    <t>3.1.5</t>
  </si>
  <si>
    <t>3.1.6</t>
  </si>
  <si>
    <t>3.1.7</t>
  </si>
  <si>
    <t>3.1.8</t>
  </si>
  <si>
    <t>3.1.8.1</t>
  </si>
  <si>
    <t>3.1.9</t>
  </si>
  <si>
    <t>3.1.9.1</t>
  </si>
  <si>
    <t>3.1.9.2</t>
  </si>
  <si>
    <t>3.1.9.3</t>
  </si>
  <si>
    <t>3.1.10.</t>
  </si>
  <si>
    <t>3.1.10.1</t>
  </si>
  <si>
    <t>3.1.10.2</t>
  </si>
  <si>
    <t>3.1.10.3</t>
  </si>
  <si>
    <t>The drainage channel size shall be of 2 meter and depth of 40cm below the pond trenches . The excavated soil shall be used as embankments and shall be properly leveled.</t>
  </si>
  <si>
    <t>1.1.2</t>
  </si>
  <si>
    <t>Drainage valves and valve chambers for drainage channels:</t>
  </si>
  <si>
    <t>Provision of stones and making dry bitchings pavements at the discharge pipes and drainage outlets areas in the ponds to prevent soil corrosion .</t>
  </si>
  <si>
    <t xml:space="preserve">The stone dry bitching shall be built with good quality granite stone and 1:6 cement sand mortar properly cured with water. </t>
  </si>
  <si>
    <t>Price inclusive as well the provision of materials, fabricated and fixing of steel gate of dimension 2.4 m* 3.5m to the drawings attached;</t>
  </si>
  <si>
    <t>Excavation of strip foundation trenches of section dimension  *06 meter *1m depth to the drawings attached. The excavated soil shall be rammed   back filled outsite the building.</t>
  </si>
  <si>
    <t>1.1.5</t>
  </si>
  <si>
    <t>1.6.1</t>
  </si>
  <si>
    <t>Subtotal of Section 3:  Offices ,Shelter  and Generator Room Works</t>
  </si>
  <si>
    <t xml:space="preserve">Section 3: Offices ,Shelter  and Generator Room Works: </t>
  </si>
  <si>
    <t>Provision and installation of of 6 line control pannel with cercuit breaking and connecting to the solar system.</t>
  </si>
  <si>
    <t>Jurey  Fish Project Civil Works-Jurey Area-White Nile State</t>
  </si>
  <si>
    <t>Subtotal of Section 5: Signboard works</t>
  </si>
  <si>
    <t>Grand Total of the offer</t>
  </si>
  <si>
    <t xml:space="preserve">Item Specifications </t>
  </si>
  <si>
    <r>
      <t>Section 1: Fish Ponds Works</t>
    </r>
    <r>
      <rPr>
        <b/>
        <i/>
        <u/>
        <sz val="10.5"/>
        <color theme="4"/>
        <rFont val="Calibri"/>
        <family val="2"/>
        <scheme val="minor"/>
      </rPr>
      <t>:</t>
    </r>
  </si>
  <si>
    <r>
      <t>The Earth Works</t>
    </r>
    <r>
      <rPr>
        <b/>
        <i/>
        <u/>
        <sz val="10.5"/>
        <color theme="1"/>
        <rFont val="Calibri"/>
        <family val="2"/>
        <scheme val="minor"/>
      </rPr>
      <t>:</t>
    </r>
  </si>
  <si>
    <r>
      <t>-</t>
    </r>
    <r>
      <rPr>
        <sz val="7"/>
        <color theme="1"/>
        <rFont val="Calibri"/>
        <family val="2"/>
        <scheme val="minor"/>
      </rPr>
      <t xml:space="preserve">          </t>
    </r>
    <r>
      <rPr>
        <sz val="10.5"/>
        <color theme="1"/>
        <rFont val="Calibri"/>
        <family val="2"/>
        <scheme val="minor"/>
      </rPr>
      <t>Provision of all machinery required for works, the cost associated with their transportation and removal from the site , all technical personnel ,and devices required for testing and any other provision required for the finishing the work in good manner.</t>
    </r>
  </si>
  <si>
    <r>
      <rPr>
        <sz val="7"/>
        <color theme="1"/>
        <rFont val="Calibri"/>
        <family val="2"/>
        <scheme val="minor"/>
      </rPr>
      <t xml:space="preserve"> </t>
    </r>
    <r>
      <rPr>
        <sz val="10.5"/>
        <color theme="1"/>
        <rFont val="Calibri"/>
        <family val="2"/>
        <scheme val="minor"/>
      </rPr>
      <t>Removal of 40cm top soil for the 4 ponds areas before excavation of the ponds,</t>
    </r>
  </si>
  <si>
    <r>
      <rPr>
        <sz val="7"/>
        <color theme="1"/>
        <rFont val="Calibri"/>
        <family val="2"/>
        <scheme val="minor"/>
      </rPr>
      <t xml:space="preserve">   </t>
    </r>
    <r>
      <rPr>
        <sz val="10.5"/>
        <color theme="1"/>
        <rFont val="Calibri"/>
        <family val="2"/>
        <scheme val="minor"/>
      </rPr>
      <t>There will be 4 ponds trenches the size of each one shall be  25m*40m*1.2m.</t>
    </r>
  </si>
  <si>
    <r>
      <rPr>
        <sz val="7"/>
        <color theme="1"/>
        <rFont val="Calibri"/>
        <family val="2"/>
        <scheme val="minor"/>
      </rPr>
      <t xml:space="preserve"> </t>
    </r>
    <r>
      <rPr>
        <sz val="10.5"/>
        <color theme="1"/>
        <rFont val="Calibri"/>
        <family val="2"/>
        <scheme val="minor"/>
      </rPr>
      <t xml:space="preserve">The space between the ponds shall be 3 meter and shall be used as services passages. </t>
    </r>
  </si>
  <si>
    <r>
      <rPr>
        <sz val="7"/>
        <color theme="1"/>
        <rFont val="Calibri"/>
        <family val="2"/>
        <scheme val="minor"/>
      </rPr>
      <t xml:space="preserve"> </t>
    </r>
    <r>
      <rPr>
        <sz val="10.5"/>
        <color theme="1"/>
        <rFont val="Calibri"/>
        <family val="2"/>
        <scheme val="minor"/>
      </rPr>
      <t>Removal of excavated  soil and compaction and leveling mechanical roller insite the project site.</t>
    </r>
  </si>
  <si>
    <r>
      <rPr>
        <sz val="7"/>
        <color theme="1"/>
        <rFont val="Calibri"/>
        <family val="2"/>
        <scheme val="minor"/>
      </rPr>
      <t xml:space="preserve"> </t>
    </r>
    <r>
      <rPr>
        <sz val="10.5"/>
        <color theme="1"/>
        <rFont val="Calibri"/>
        <family val="2"/>
        <scheme val="minor"/>
      </rPr>
      <t>The Height of the embankments shall be around 1.5 meter properly compacted and slopped to allow rain water drainage.</t>
    </r>
  </si>
  <si>
    <r>
      <rPr>
        <sz val="7"/>
        <color theme="1"/>
        <rFont val="Calibri"/>
        <family val="2"/>
        <scheme val="minor"/>
      </rPr>
      <t xml:space="preserve"> </t>
    </r>
    <r>
      <rPr>
        <sz val="10.5"/>
        <color theme="1"/>
        <rFont val="Calibri"/>
        <family val="2"/>
        <scheme val="minor"/>
      </rPr>
      <t xml:space="preserve">The contractor shall use dozer machine or suitable machines to raise the sides of the embankment internally and externally. </t>
    </r>
  </si>
  <si>
    <r>
      <t>-</t>
    </r>
    <r>
      <rPr>
        <sz val="7"/>
        <color theme="1"/>
        <rFont val="Calibri"/>
        <family val="2"/>
        <scheme val="minor"/>
      </rPr>
      <t xml:space="preserve">          </t>
    </r>
    <r>
      <rPr>
        <sz val="10.5"/>
        <color theme="1"/>
        <rFont val="Calibri"/>
        <family val="2"/>
        <scheme val="minor"/>
      </rPr>
      <t>The drainage channel shall be excavated to 40cm depth below the trenches level to allow follow of the water.</t>
    </r>
  </si>
  <si>
    <r>
      <t>-</t>
    </r>
    <r>
      <rPr>
        <sz val="7"/>
        <color theme="1"/>
        <rFont val="Calibri"/>
        <family val="2"/>
        <scheme val="minor"/>
      </rPr>
      <t xml:space="preserve">          </t>
    </r>
    <r>
      <rPr>
        <sz val="10.5"/>
        <color theme="1"/>
        <rFont val="Calibri"/>
        <family val="2"/>
        <scheme val="minor"/>
      </rPr>
      <t xml:space="preserve">The excavated soil shall be compacted properly. </t>
    </r>
  </si>
  <si>
    <r>
      <t>M</t>
    </r>
    <r>
      <rPr>
        <vertAlign val="superscript"/>
        <sz val="10.5"/>
        <color theme="1"/>
        <rFont val="Calibri"/>
        <family val="2"/>
        <scheme val="minor"/>
      </rPr>
      <t>3</t>
    </r>
  </si>
  <si>
    <r>
      <t>-</t>
    </r>
    <r>
      <rPr>
        <sz val="7"/>
        <color theme="1"/>
        <rFont val="Calibri"/>
        <family val="2"/>
        <scheme val="minor"/>
      </rPr>
      <t xml:space="preserve">          </t>
    </r>
    <r>
      <rPr>
        <sz val="10.5"/>
        <color theme="1"/>
        <rFont val="Calibri"/>
        <family val="2"/>
        <scheme val="minor"/>
      </rPr>
      <t>Provision of suitable machinery and excavating drainage channels with following requirements:</t>
    </r>
  </si>
  <si>
    <r>
      <t>-</t>
    </r>
    <r>
      <rPr>
        <sz val="7"/>
        <color theme="1"/>
        <rFont val="Calibri"/>
        <family val="2"/>
        <scheme val="minor"/>
      </rPr>
      <t xml:space="preserve">          </t>
    </r>
    <r>
      <rPr>
        <sz val="11"/>
        <color theme="1"/>
        <rFont val="Calibri"/>
        <family val="2"/>
        <scheme val="minor"/>
      </rPr>
      <t xml:space="preserve">The excavated soil shall be used as embankment at sides of the drainage and shall be properly compacted and sloped. </t>
    </r>
  </si>
  <si>
    <r>
      <t>-</t>
    </r>
    <r>
      <rPr>
        <sz val="7"/>
        <color theme="1"/>
        <rFont val="Calibri"/>
        <family val="2"/>
        <scheme val="minor"/>
      </rPr>
      <t xml:space="preserve">          </t>
    </r>
    <r>
      <rPr>
        <sz val="11"/>
        <color theme="1"/>
        <rFont val="Calibri"/>
        <family val="2"/>
        <scheme val="minor"/>
      </rPr>
      <t xml:space="preserve">Price inclusive fittings, welding and any other provision required for finishing the works in good manner, </t>
    </r>
  </si>
  <si>
    <r>
      <t>-</t>
    </r>
    <r>
      <rPr>
        <sz val="7"/>
        <color theme="1"/>
        <rFont val="Calibri"/>
        <family val="2"/>
        <scheme val="minor"/>
      </rPr>
      <t xml:space="preserve">          </t>
    </r>
    <r>
      <rPr>
        <sz val="10.5"/>
        <color theme="1"/>
        <rFont val="Calibri"/>
        <family val="2"/>
        <scheme val="minor"/>
      </rPr>
      <t xml:space="preserve">Unless otherwise stated price inclusive.  </t>
    </r>
  </si>
  <si>
    <r>
      <t>-</t>
    </r>
    <r>
      <rPr>
        <sz val="7"/>
        <color theme="1"/>
        <rFont val="Calibri"/>
        <family val="2"/>
        <scheme val="minor"/>
      </rPr>
      <t xml:space="preserve">          </t>
    </r>
    <r>
      <rPr>
        <sz val="11"/>
        <color theme="1"/>
        <rFont val="Calibri"/>
        <family val="2"/>
        <scheme val="minor"/>
      </rPr>
      <t>Precision of materials and construction of sluice gate foundation and 3 brick wall for fixing it as per drawings.</t>
    </r>
  </si>
  <si>
    <r>
      <t>-</t>
    </r>
    <r>
      <rPr>
        <sz val="7"/>
        <color theme="1"/>
        <rFont val="Calibri"/>
        <family val="2"/>
        <scheme val="minor"/>
      </rPr>
      <t xml:space="preserve">          </t>
    </r>
    <r>
      <rPr>
        <sz val="11"/>
        <color theme="1"/>
        <rFont val="Calibri"/>
        <family val="2"/>
        <scheme val="minor"/>
      </rPr>
      <t xml:space="preserve">Price inclusive digging the trenches and treating the concrete and brick works. </t>
    </r>
  </si>
  <si>
    <r>
      <t>Stone Pitching</t>
    </r>
    <r>
      <rPr>
        <sz val="10"/>
        <color theme="1"/>
        <rFont val="Calibri"/>
        <family val="2"/>
        <scheme val="minor"/>
      </rPr>
      <t>:</t>
    </r>
  </si>
  <si>
    <r>
      <t>-</t>
    </r>
    <r>
      <rPr>
        <sz val="7"/>
        <color theme="1"/>
        <rFont val="Calibri"/>
        <family val="2"/>
        <scheme val="minor"/>
      </rPr>
      <t xml:space="preserve">          </t>
    </r>
    <r>
      <rPr>
        <sz val="10.5"/>
        <color theme="1"/>
        <rFont val="Calibri"/>
        <family val="2"/>
        <scheme val="minor"/>
      </rPr>
      <t>Provider of all materials, labor and curing the cement works with water 3 times per day for at least three days;</t>
    </r>
  </si>
  <si>
    <r>
      <rPr>
        <sz val="7"/>
        <color theme="1"/>
        <rFont val="Calibri"/>
        <family val="2"/>
        <scheme val="minor"/>
      </rPr>
      <t xml:space="preserve"> </t>
    </r>
    <r>
      <rPr>
        <sz val="10.5"/>
        <color theme="1"/>
        <rFont val="Calibri"/>
        <family val="2"/>
        <scheme val="minor"/>
      </rPr>
      <t>The fence shall be fabricated from good chain-link wire and  3-inch good quality steel Circular pipes painted with antirust paints placed @ 2-meter c/c;</t>
    </r>
  </si>
  <si>
    <r>
      <t>-</t>
    </r>
    <r>
      <rPr>
        <sz val="7"/>
        <color theme="1"/>
        <rFont val="Calibri"/>
        <family val="2"/>
        <scheme val="minor"/>
      </rPr>
      <t xml:space="preserve">          </t>
    </r>
    <r>
      <rPr>
        <sz val="10.5"/>
        <color theme="1"/>
        <rFont val="Calibri"/>
        <family val="2"/>
        <scheme val="minor"/>
      </rPr>
      <t xml:space="preserve"> The 3inch pipe shall be fixed with plain concrete is 1:3:6 cement sand gravel mix.</t>
    </r>
  </si>
  <si>
    <r>
      <t>-</t>
    </r>
    <r>
      <rPr>
        <sz val="7"/>
        <color theme="1"/>
        <rFont val="Calibri"/>
        <family val="2"/>
        <scheme val="minor"/>
      </rPr>
      <t xml:space="preserve">          </t>
    </r>
    <r>
      <rPr>
        <sz val="10.5"/>
        <color theme="1"/>
        <rFont val="Calibri"/>
        <family val="2"/>
        <scheme val="minor"/>
      </rPr>
      <t>Price inclusive for excavation of trenches of steel posts, fabrication of the fence steel works;</t>
    </r>
  </si>
  <si>
    <r>
      <t xml:space="preserve">Provision installation of 4-inch   centrifugal pump operated by power and solar </t>
    </r>
    <r>
      <rPr>
        <b/>
        <i/>
        <u/>
        <sz val="10.5"/>
        <color theme="1"/>
        <rFont val="Calibri"/>
        <family val="2"/>
        <scheme val="minor"/>
      </rPr>
      <t>:</t>
    </r>
  </si>
  <si>
    <r>
      <rPr>
        <sz val="7"/>
        <color theme="1"/>
        <rFont val="Calibri"/>
        <family val="2"/>
        <scheme val="minor"/>
      </rPr>
      <t xml:space="preserve"> </t>
    </r>
    <r>
      <rPr>
        <sz val="10.5"/>
        <color theme="1"/>
        <rFont val="Calibri"/>
        <family val="2"/>
        <scheme val="minor"/>
      </rPr>
      <t xml:space="preserve">The capacity of the pump at duty should not be less than 35 m3/hr with 10 meter head. </t>
    </r>
  </si>
  <si>
    <r>
      <t>-</t>
    </r>
    <r>
      <rPr>
        <sz val="7"/>
        <color theme="1"/>
        <rFont val="Calibri"/>
        <family val="2"/>
        <scheme val="minor"/>
      </rPr>
      <t xml:space="preserve">          </t>
    </r>
    <r>
      <rPr>
        <sz val="10.5"/>
        <color theme="1"/>
        <rFont val="Calibri"/>
        <family val="2"/>
        <scheme val="minor"/>
      </rPr>
      <t>Price inclusive providing tools box with appropriate tools.</t>
    </r>
  </si>
  <si>
    <r>
      <t>-</t>
    </r>
    <r>
      <rPr>
        <sz val="7"/>
        <color theme="1"/>
        <rFont val="Calibri"/>
        <family val="2"/>
        <scheme val="minor"/>
      </rPr>
      <t xml:space="preserve">          </t>
    </r>
    <r>
      <rPr>
        <sz val="10.5"/>
        <color theme="1"/>
        <rFont val="Calibri"/>
        <family val="2"/>
        <scheme val="minor"/>
      </rPr>
      <t>All cables and the cable concealing or trenching to the control panel.</t>
    </r>
  </si>
  <si>
    <r>
      <t>-</t>
    </r>
    <r>
      <rPr>
        <sz val="7"/>
        <color theme="1"/>
        <rFont val="Calibri"/>
        <family val="2"/>
        <scheme val="minor"/>
      </rPr>
      <t xml:space="preserve">          </t>
    </r>
    <r>
      <rPr>
        <sz val="10.5"/>
        <color theme="1"/>
        <rFont val="Calibri"/>
        <family val="2"/>
        <scheme val="minor"/>
      </rPr>
      <t>Complete set of solar panels with total electrical output matching the load of the pump and offices lights (10 led lights of 10-watt lights and two walls fences).</t>
    </r>
  </si>
  <si>
    <r>
      <t>-</t>
    </r>
    <r>
      <rPr>
        <sz val="7"/>
        <color theme="1"/>
        <rFont val="Calibri"/>
        <family val="2"/>
        <scheme val="minor"/>
      </rPr>
      <t xml:space="preserve">          </t>
    </r>
    <r>
      <rPr>
        <sz val="10.5"/>
        <color theme="1"/>
        <rFont val="Calibri"/>
        <family val="2"/>
        <scheme val="minor"/>
      </rPr>
      <t>The solar system shall be prepared with all required devices for connection with offices.</t>
    </r>
  </si>
  <si>
    <r>
      <t>-</t>
    </r>
    <r>
      <rPr>
        <sz val="7"/>
        <color theme="1"/>
        <rFont val="Calibri"/>
        <family val="2"/>
        <scheme val="minor"/>
      </rPr>
      <t xml:space="preserve">          </t>
    </r>
    <r>
      <rPr>
        <sz val="10.5"/>
        <color theme="1"/>
        <rFont val="Calibri"/>
        <family val="2"/>
        <scheme val="minor"/>
      </rPr>
      <t>Provision of steel box pipe supports (stand), concrete foundation and the 6mm2 cables, cable concealing, trenching, protection. Earthling and any other provision necessary for finishing good quality.</t>
    </r>
  </si>
  <si>
    <r>
      <t>-</t>
    </r>
    <r>
      <rPr>
        <sz val="7"/>
        <color theme="1"/>
        <rFont val="Calibri"/>
        <family val="2"/>
        <scheme val="minor"/>
      </rPr>
      <t xml:space="preserve">          </t>
    </r>
    <r>
      <rPr>
        <sz val="10.5"/>
        <color theme="1"/>
        <rFont val="Calibri"/>
        <family val="2"/>
        <scheme val="minor"/>
      </rPr>
      <t>All the testing and commission works.</t>
    </r>
  </si>
  <si>
    <r>
      <t>-</t>
    </r>
    <r>
      <rPr>
        <sz val="7"/>
        <color theme="1"/>
        <rFont val="Calibri"/>
        <family val="2"/>
        <scheme val="minor"/>
      </rPr>
      <t xml:space="preserve">          </t>
    </r>
    <r>
      <rPr>
        <sz val="10.5"/>
        <color theme="1"/>
        <rFont val="Calibri"/>
        <family val="2"/>
        <scheme val="minor"/>
      </rPr>
      <t>A number of 40 of Plastic happa-nets.</t>
    </r>
  </si>
  <si>
    <r>
      <t>-</t>
    </r>
    <r>
      <rPr>
        <sz val="7"/>
        <color theme="1"/>
        <rFont val="Calibri"/>
        <family val="2"/>
        <scheme val="minor"/>
      </rPr>
      <t xml:space="preserve">          </t>
    </r>
    <r>
      <rPr>
        <sz val="10.5"/>
        <color theme="1"/>
        <rFont val="Calibri"/>
        <family val="2"/>
        <scheme val="minor"/>
      </rPr>
      <t>Happa-net dimensions (3m×8m×1m).</t>
    </r>
  </si>
  <si>
    <r>
      <t>-</t>
    </r>
    <r>
      <rPr>
        <sz val="7"/>
        <color theme="1"/>
        <rFont val="Calibri"/>
        <family val="2"/>
        <scheme val="minor"/>
      </rPr>
      <t xml:space="preserve">          </t>
    </r>
    <r>
      <rPr>
        <sz val="10.5"/>
        <color theme="1"/>
        <rFont val="Calibri"/>
        <family val="2"/>
        <scheme val="minor"/>
      </rPr>
      <t>Happa-net fabric mesh size shall be of 900 micron.</t>
    </r>
  </si>
  <si>
    <r>
      <t>-</t>
    </r>
    <r>
      <rPr>
        <sz val="7"/>
        <color theme="1"/>
        <rFont val="Calibri"/>
        <family val="2"/>
        <scheme val="minor"/>
      </rPr>
      <t xml:space="preserve">          </t>
    </r>
    <r>
      <rPr>
        <sz val="10.5"/>
        <color theme="1"/>
        <rFont val="Calibri"/>
        <family val="2"/>
        <scheme val="minor"/>
      </rPr>
      <t>Happa-net color shall be blue.</t>
    </r>
  </si>
  <si>
    <r>
      <t>-</t>
    </r>
    <r>
      <rPr>
        <sz val="7"/>
        <color theme="1"/>
        <rFont val="Calibri"/>
        <family val="2"/>
        <scheme val="minor"/>
      </rPr>
      <t xml:space="preserve">          </t>
    </r>
    <r>
      <rPr>
        <sz val="10.5"/>
        <color theme="1"/>
        <rFont val="Calibri"/>
        <family val="2"/>
        <scheme val="minor"/>
      </rPr>
      <t>Happa skeleton (Frame) is to be 8 mm diameter plastic rope.</t>
    </r>
  </si>
  <si>
    <r>
      <t>-</t>
    </r>
    <r>
      <rPr>
        <sz val="7"/>
        <color theme="1"/>
        <rFont val="Calibri"/>
        <family val="2"/>
        <scheme val="minor"/>
      </rPr>
      <t xml:space="preserve">          </t>
    </r>
    <r>
      <rPr>
        <sz val="10.5"/>
        <color theme="1"/>
        <rFont val="Calibri"/>
        <family val="2"/>
        <scheme val="minor"/>
      </rPr>
      <t>Each happa-net shall be fixed by 4 Wood sticks of (Blue gum tree- بان) at the 4 corners with height (2 meter and 2-inch diameter). The wood stick shall be tapered from one to enable fixing in water bed. Number of wood stick.</t>
    </r>
  </si>
  <si>
    <r>
      <t>-</t>
    </r>
    <r>
      <rPr>
        <sz val="7"/>
        <color theme="1"/>
        <rFont val="Calibri"/>
        <family val="2"/>
        <scheme val="minor"/>
      </rPr>
      <t xml:space="preserve">          </t>
    </r>
    <r>
      <rPr>
        <sz val="10.5"/>
        <color theme="1"/>
        <rFont val="Calibri"/>
        <family val="2"/>
        <scheme val="minor"/>
      </rPr>
      <t>For more details please attached photo and drawings.</t>
    </r>
  </si>
  <si>
    <r>
      <t>-</t>
    </r>
    <r>
      <rPr>
        <sz val="7"/>
        <color theme="1"/>
        <rFont val="Calibri"/>
        <family val="2"/>
        <scheme val="minor"/>
      </rPr>
      <t xml:space="preserve">          </t>
    </r>
    <r>
      <rPr>
        <sz val="11"/>
        <color theme="1"/>
        <rFont val="Calibri"/>
        <family val="2"/>
        <scheme val="minor"/>
      </rPr>
      <t>Dimension of each fish production units shall be of (33.8 m*13.8 meter).</t>
    </r>
  </si>
  <si>
    <r>
      <t>-</t>
    </r>
    <r>
      <rPr>
        <sz val="7"/>
        <color theme="1"/>
        <rFont val="Calibri"/>
        <family val="2"/>
        <scheme val="minor"/>
      </rPr>
      <t xml:space="preserve">          </t>
    </r>
    <r>
      <rPr>
        <sz val="11"/>
        <color theme="1"/>
        <rFont val="Calibri"/>
        <family val="2"/>
        <scheme val="minor"/>
      </rPr>
      <t>The dimensions of each cage inside the production unit shall be (6 m × 6 m × 2.5 m depth).</t>
    </r>
  </si>
  <si>
    <r>
      <t>-</t>
    </r>
    <r>
      <rPr>
        <sz val="7"/>
        <color theme="1"/>
        <rFont val="Calibri"/>
        <family val="2"/>
        <scheme val="minor"/>
      </rPr>
      <t xml:space="preserve">          </t>
    </r>
    <r>
      <rPr>
        <sz val="11"/>
        <color theme="1"/>
        <rFont val="Calibri"/>
        <family val="2"/>
        <scheme val="minor"/>
      </rPr>
      <t>The main skeleton (frame) of the production units and the cages inside shall be made of good quality steel box pipes of 4cm*8cm properly welded and painted with anti-rust paint and oil painting.</t>
    </r>
  </si>
  <si>
    <r>
      <t>-</t>
    </r>
    <r>
      <rPr>
        <sz val="7"/>
        <color theme="1"/>
        <rFont val="Calibri"/>
        <family val="2"/>
        <scheme val="minor"/>
      </rPr>
      <t xml:space="preserve">          </t>
    </r>
    <r>
      <rPr>
        <sz val="11"/>
        <color theme="1"/>
        <rFont val="Calibri"/>
        <family val="2"/>
        <scheme val="minor"/>
      </rPr>
      <t>The cages shall be separated by 60 cm pathways.</t>
    </r>
  </si>
  <si>
    <r>
      <t>-</t>
    </r>
    <r>
      <rPr>
        <sz val="7"/>
        <color theme="1"/>
        <rFont val="Calibri"/>
        <family val="2"/>
        <scheme val="minor"/>
      </rPr>
      <t xml:space="preserve">          </t>
    </r>
    <r>
      <rPr>
        <sz val="11"/>
        <color theme="1"/>
        <rFont val="Calibri"/>
        <family val="2"/>
        <scheme val="minor"/>
      </rPr>
      <t>The main frame of the pathways  shall be fabricated from 4*8 box pipes and filled in with 3*6 good quality steel box pipes.</t>
    </r>
  </si>
  <si>
    <r>
      <t>-</t>
    </r>
    <r>
      <rPr>
        <sz val="7"/>
        <color theme="1"/>
        <rFont val="Calibri"/>
        <family val="2"/>
        <scheme val="minor"/>
      </rPr>
      <t xml:space="preserve">          </t>
    </r>
    <r>
      <rPr>
        <sz val="11"/>
        <color theme="1"/>
        <rFont val="Calibri"/>
        <family val="2"/>
        <scheme val="minor"/>
      </rPr>
      <t>The production units shall be carried on empty plastic barrel of size of 200 liter properly attached to unit body.</t>
    </r>
  </si>
  <si>
    <r>
      <t>-</t>
    </r>
    <r>
      <rPr>
        <sz val="7"/>
        <color theme="1"/>
        <rFont val="Calibri"/>
        <family val="2"/>
        <scheme val="minor"/>
      </rPr>
      <t xml:space="preserve">          </t>
    </r>
    <r>
      <rPr>
        <sz val="11"/>
        <color theme="1"/>
        <rFont val="Calibri"/>
        <family val="2"/>
        <scheme val="minor"/>
      </rPr>
      <t>The number of the barrels should not be less than 108</t>
    </r>
    <r>
      <rPr>
        <sz val="10.5"/>
        <color theme="1"/>
        <rFont val="Calibri"/>
        <family val="2"/>
        <scheme val="minor"/>
      </rPr>
      <t xml:space="preserve"> in each unit.</t>
    </r>
  </si>
  <si>
    <r>
      <t>-</t>
    </r>
    <r>
      <rPr>
        <sz val="7"/>
        <color theme="1"/>
        <rFont val="Calibri"/>
        <family val="2"/>
        <scheme val="minor"/>
      </rPr>
      <t xml:space="preserve">          </t>
    </r>
    <r>
      <rPr>
        <sz val="11"/>
        <color theme="1"/>
        <rFont val="Calibri"/>
        <family val="2"/>
        <scheme val="minor"/>
      </rPr>
      <t xml:space="preserve">In each production unit there will be labor resting room with dimension of 2.5m*2.5 and height of 2.2 meter. </t>
    </r>
  </si>
  <si>
    <r>
      <t>-</t>
    </r>
    <r>
      <rPr>
        <sz val="7"/>
        <color theme="1"/>
        <rFont val="Calibri"/>
        <family val="2"/>
        <scheme val="minor"/>
      </rPr>
      <t xml:space="preserve">          </t>
    </r>
    <r>
      <rPr>
        <sz val="11"/>
        <color theme="1"/>
        <rFont val="Calibri"/>
        <family val="2"/>
        <scheme val="minor"/>
      </rPr>
      <t>The resting room Skelton shall be fabricated from steel box pipes of 4*8 and shall be sheeted with good quality suitable fiber bolted to the skeleton and painted as indicated in the drawings.</t>
    </r>
  </si>
  <si>
    <r>
      <t>-</t>
    </r>
    <r>
      <rPr>
        <sz val="7"/>
        <color theme="1"/>
        <rFont val="Calibri"/>
        <family val="2"/>
        <scheme val="minor"/>
      </rPr>
      <t xml:space="preserve">          </t>
    </r>
    <r>
      <rPr>
        <sz val="10.5"/>
        <color theme="1"/>
        <rFont val="Calibri"/>
        <family val="2"/>
        <scheme val="minor"/>
      </rPr>
      <t>Provision and fixing of double layer nets  of (6m*6m*3m)that meet the following requirements:</t>
    </r>
  </si>
  <si>
    <r>
      <t>-</t>
    </r>
    <r>
      <rPr>
        <sz val="7"/>
        <color theme="1"/>
        <rFont val="Calibri"/>
        <family val="2"/>
        <scheme val="minor"/>
      </rPr>
      <t xml:space="preserve">          </t>
    </r>
    <r>
      <rPr>
        <sz val="10.5"/>
        <color theme="1"/>
        <rFont val="Calibri"/>
        <family val="2"/>
        <scheme val="minor"/>
      </rPr>
      <t xml:space="preserve"> The outer layer net must be knotted nylon and mesh not less 2.5 cm.</t>
    </r>
  </si>
  <si>
    <r>
      <t>-</t>
    </r>
    <r>
      <rPr>
        <sz val="7"/>
        <color theme="1"/>
        <rFont val="Calibri"/>
        <family val="2"/>
        <scheme val="minor"/>
      </rPr>
      <t xml:space="preserve">          </t>
    </r>
    <r>
      <rPr>
        <sz val="10.5"/>
        <color theme="1"/>
        <rFont val="Calibri"/>
        <family val="2"/>
        <scheme val="minor"/>
      </rPr>
      <t>The specification of inner layer nets should be  knotless  with mesh size 1.18cm</t>
    </r>
  </si>
  <si>
    <r>
      <t>-</t>
    </r>
    <r>
      <rPr>
        <sz val="7"/>
        <color theme="1"/>
        <rFont val="Calibri"/>
        <family val="2"/>
        <scheme val="minor"/>
      </rPr>
      <t xml:space="preserve">          </t>
    </r>
    <r>
      <rPr>
        <sz val="10.5"/>
        <color theme="1"/>
        <rFont val="Calibri"/>
        <family val="2"/>
        <scheme val="minor"/>
      </rPr>
      <t xml:space="preserve"> The Nylon net must be coated and insulated (waterproofed) by wax. </t>
    </r>
  </si>
  <si>
    <r>
      <t>-</t>
    </r>
    <r>
      <rPr>
        <sz val="7"/>
        <color theme="1"/>
        <rFont val="Calibri"/>
        <family val="2"/>
        <scheme val="minor"/>
      </rPr>
      <t xml:space="preserve">          </t>
    </r>
    <r>
      <rPr>
        <sz val="10.5"/>
        <color theme="1"/>
        <rFont val="Calibri"/>
        <family val="2"/>
        <scheme val="minor"/>
      </rPr>
      <t xml:space="preserve"> The Nylon outer layer thickness TLW: 210D/36 must be in type of REF No: 16/02134-M. P400: Tate: color. Single weaver’s Model.</t>
    </r>
  </si>
  <si>
    <r>
      <t>-</t>
    </r>
    <r>
      <rPr>
        <sz val="7"/>
        <color theme="1"/>
        <rFont val="Calibri"/>
        <family val="2"/>
        <scheme val="minor"/>
      </rPr>
      <t xml:space="preserve">          </t>
    </r>
    <r>
      <rPr>
        <sz val="10.5"/>
        <color theme="1"/>
        <rFont val="Calibri"/>
        <family val="2"/>
        <scheme val="minor"/>
      </rPr>
      <t xml:space="preserve"> The Nylon inner layer thickness TLW: 210D/18 must be in type of REF No: 16/02104-M. P610: Tattered: color. Japanese twisting Model.</t>
    </r>
  </si>
  <si>
    <r>
      <t>-</t>
    </r>
    <r>
      <rPr>
        <sz val="7"/>
        <color theme="1"/>
        <rFont val="Calibri"/>
        <family val="2"/>
        <scheme val="minor"/>
      </rPr>
      <t xml:space="preserve">          </t>
    </r>
    <r>
      <rPr>
        <sz val="11"/>
        <color theme="1"/>
        <rFont val="Calibri"/>
        <family val="2"/>
        <scheme val="minor"/>
      </rPr>
      <t>Net Skelton frame Nylon rope  (4mm,</t>
    </r>
  </si>
  <si>
    <r>
      <t>-</t>
    </r>
    <r>
      <rPr>
        <sz val="7"/>
        <color theme="1"/>
        <rFont val="Calibri"/>
        <family val="2"/>
        <scheme val="minor"/>
      </rPr>
      <t xml:space="preserve">          </t>
    </r>
    <r>
      <rPr>
        <sz val="11"/>
        <color theme="1"/>
        <rFont val="Calibri"/>
        <family val="2"/>
        <scheme val="minor"/>
      </rPr>
      <t>Cage unit tide rope thickness nylon 6 mm.</t>
    </r>
  </si>
  <si>
    <r>
      <rPr>
        <sz val="7"/>
        <color theme="1"/>
        <rFont val="Calibri"/>
        <family val="2"/>
        <scheme val="minor"/>
      </rPr>
      <t xml:space="preserve"> </t>
    </r>
    <r>
      <rPr>
        <sz val="11"/>
        <color theme="1"/>
        <rFont val="Calibri"/>
        <family val="2"/>
        <scheme val="minor"/>
      </rPr>
      <t>Price inclusive the concrete thinkers for keeping the nets in vertical position.</t>
    </r>
  </si>
  <si>
    <r>
      <t xml:space="preserve">Offices Works : </t>
    </r>
    <r>
      <rPr>
        <sz val="10.5"/>
        <color theme="1"/>
        <rFont val="Calibri"/>
        <family val="2"/>
        <scheme val="minor"/>
      </rPr>
      <t>(Unless otherwise states price inclusive for  lobor provison of materials ,forrmworks,tools and equipmenets and any other costs associared with the works):</t>
    </r>
  </si>
  <si>
    <t>m²</t>
  </si>
  <si>
    <r>
      <t>Wall Paint</t>
    </r>
    <r>
      <rPr>
        <sz val="10"/>
        <color theme="1"/>
        <rFont val="Calibri"/>
        <family val="2"/>
        <scheme val="minor"/>
      </rPr>
      <t>:</t>
    </r>
  </si>
  <si>
    <t xml:space="preserve">Provision of materials and rendering painting to the internal and external walls of the latrines. </t>
  </si>
  <si>
    <r>
      <rPr>
        <sz val="7"/>
        <color theme="1"/>
        <rFont val="Calibri"/>
        <family val="2"/>
        <scheme val="minor"/>
      </rPr>
      <t xml:space="preserve"> </t>
    </r>
    <r>
      <rPr>
        <sz val="10"/>
        <color theme="1"/>
        <rFont val="Calibri"/>
        <family val="2"/>
        <scheme val="minor"/>
      </rPr>
      <t>Provision of materials such as US Zink sheet gage 30, steel box pipe purlins, concrete and any other materials required.</t>
    </r>
  </si>
  <si>
    <r>
      <t>-</t>
    </r>
    <r>
      <rPr>
        <sz val="7"/>
        <color theme="1"/>
        <rFont val="Calibri"/>
        <family val="2"/>
        <scheme val="minor"/>
      </rPr>
      <t xml:space="preserve">       </t>
    </r>
    <r>
      <rPr>
        <sz val="10"/>
        <color theme="1"/>
        <rFont val="Calibri"/>
        <family val="2"/>
        <scheme val="minor"/>
      </rPr>
      <t xml:space="preserve">Fabrication of roof with plain heavy US Zink. </t>
    </r>
  </si>
  <si>
    <r>
      <rPr>
        <sz val="7"/>
        <color theme="1"/>
        <rFont val="Calibri"/>
        <family val="2"/>
        <scheme val="minor"/>
      </rPr>
      <t xml:space="preserve">   </t>
    </r>
    <r>
      <rPr>
        <sz val="10"/>
        <color theme="1"/>
        <rFont val="Calibri"/>
        <family val="2"/>
        <scheme val="minor"/>
      </rPr>
      <t>The two main trusses shall be fabricated from good qualith steel box pipes of 4cm*8cm section.</t>
    </r>
  </si>
  <si>
    <r>
      <t>-</t>
    </r>
    <r>
      <rPr>
        <sz val="7"/>
        <color theme="1"/>
        <rFont val="Calibri"/>
        <family val="2"/>
        <scheme val="minor"/>
      </rPr>
      <t xml:space="preserve">       </t>
    </r>
    <r>
      <rPr>
        <sz val="10"/>
        <color theme="1"/>
        <rFont val="Calibri"/>
        <family val="2"/>
        <scheme val="minor"/>
      </rPr>
      <t>The Zink sheet shall be attached to box pipe purlins of 3cm*6cm by self-tap bolts.</t>
    </r>
  </si>
  <si>
    <r>
      <t>-</t>
    </r>
    <r>
      <rPr>
        <sz val="7"/>
        <color theme="1"/>
        <rFont val="Calibri"/>
        <family val="2"/>
        <scheme val="minor"/>
      </rPr>
      <t xml:space="preserve">       </t>
    </r>
    <r>
      <rPr>
        <sz val="10"/>
        <color theme="1"/>
        <rFont val="Calibri"/>
        <family val="2"/>
        <scheme val="minor"/>
      </rPr>
      <t>The steel box pipes purlins shall be placed at 0.8m c/c.</t>
    </r>
  </si>
  <si>
    <r>
      <t>-</t>
    </r>
    <r>
      <rPr>
        <sz val="7"/>
        <color theme="1"/>
        <rFont val="Calibri"/>
        <family val="2"/>
        <scheme val="minor"/>
      </rPr>
      <t xml:space="preserve">       </t>
    </r>
    <r>
      <rPr>
        <sz val="10"/>
        <color theme="1"/>
        <rFont val="Calibri"/>
        <family val="2"/>
        <scheme val="minor"/>
      </rPr>
      <t>All steel frame shall be painted with anti-rust paints.</t>
    </r>
  </si>
  <si>
    <r>
      <t>-</t>
    </r>
    <r>
      <rPr>
        <sz val="7"/>
        <color theme="1"/>
        <rFont val="Calibri"/>
        <family val="2"/>
        <scheme val="minor"/>
      </rPr>
      <t xml:space="preserve">       </t>
    </r>
    <r>
      <rPr>
        <sz val="10"/>
        <color theme="1"/>
        <rFont val="Calibri"/>
        <family val="2"/>
        <scheme val="minor"/>
      </rPr>
      <t xml:space="preserve">The steel box pipes shall be fixed to the walls by pain concrete. </t>
    </r>
  </si>
  <si>
    <r>
      <t>-</t>
    </r>
    <r>
      <rPr>
        <sz val="7"/>
        <color theme="1"/>
        <rFont val="Calibri"/>
        <family val="2"/>
        <scheme val="minor"/>
      </rPr>
      <t xml:space="preserve">          </t>
    </r>
    <r>
      <rPr>
        <sz val="10"/>
        <color theme="1"/>
        <rFont val="Calibri"/>
        <family val="2"/>
        <scheme val="minor"/>
      </rPr>
      <t>provision of all materials (cables, wires, conduits with all connection, boxes, switches, fittings, fan hooks  ...etc.), labor cost for (trenching cutting wall and canceling all pipes, testing of all devices installed …ect ) and any associated works to finish the works to good order.</t>
    </r>
  </si>
  <si>
    <r>
      <t>-</t>
    </r>
    <r>
      <rPr>
        <sz val="7"/>
        <color theme="1"/>
        <rFont val="Calibri"/>
        <family val="2"/>
        <scheme val="minor"/>
      </rPr>
      <t xml:space="preserve">          </t>
    </r>
    <r>
      <rPr>
        <sz val="10"/>
        <color theme="1"/>
        <rFont val="Calibri"/>
        <family val="2"/>
        <scheme val="minor"/>
      </rPr>
      <t>The lights shall relate to 1.5mm2 wire.</t>
    </r>
  </si>
  <si>
    <r>
      <t>-</t>
    </r>
    <r>
      <rPr>
        <sz val="7"/>
        <color theme="1"/>
        <rFont val="Calibri"/>
        <family val="2"/>
        <scheme val="minor"/>
      </rPr>
      <t xml:space="preserve">          </t>
    </r>
    <r>
      <rPr>
        <sz val="10"/>
        <color theme="1"/>
        <rFont val="Calibri"/>
        <family val="2"/>
        <scheme val="minor"/>
      </rPr>
      <t xml:space="preserve">All electrical wires shall be through conduits concealed in the walls or properly attached to the roof fabrics. </t>
    </r>
  </si>
  <si>
    <r>
      <t>-</t>
    </r>
    <r>
      <rPr>
        <sz val="7"/>
        <color theme="1"/>
        <rFont val="Calibri"/>
        <family val="2"/>
        <scheme val="minor"/>
      </rPr>
      <t xml:space="preserve">          </t>
    </r>
    <r>
      <rPr>
        <sz val="10"/>
        <color theme="1"/>
        <rFont val="Calibri"/>
        <family val="2"/>
        <scheme val="minor"/>
      </rPr>
      <t>All electrical devices installed by the contractor shall be connected to the distribution boards to the drawings attached.</t>
    </r>
  </si>
  <si>
    <r>
      <t>-</t>
    </r>
    <r>
      <rPr>
        <sz val="7"/>
        <color theme="1"/>
        <rFont val="Calibri"/>
        <family val="2"/>
        <scheme val="minor"/>
      </rPr>
      <t xml:space="preserve">          </t>
    </r>
    <r>
      <rPr>
        <sz val="11"/>
        <color theme="1"/>
        <rFont val="Calibri"/>
        <family val="2"/>
        <scheme val="minor"/>
      </rPr>
      <t xml:space="preserve">Provision of materials and fabrication of steel doors and windows, fitting, cleaning properly, painting with two coats of antirust paints and three coats of oil paints to the color specified by the engineer. </t>
    </r>
  </si>
  <si>
    <r>
      <t>-</t>
    </r>
    <r>
      <rPr>
        <sz val="7"/>
        <color theme="1"/>
        <rFont val="Calibri"/>
        <family val="2"/>
        <scheme val="minor"/>
      </rPr>
      <t xml:space="preserve">          </t>
    </r>
    <r>
      <rPr>
        <sz val="11"/>
        <color theme="1"/>
        <rFont val="Calibri"/>
        <family val="2"/>
        <scheme val="minor"/>
      </rPr>
      <t>The outer frame of all doors and windows of the offices shall be fabricated from heavy 4*8 hollow steel box pipe fully welled with fillet weld.</t>
    </r>
  </si>
  <si>
    <r>
      <t>-</t>
    </r>
    <r>
      <rPr>
        <sz val="7"/>
        <color theme="1"/>
        <rFont val="Calibri"/>
        <family val="2"/>
        <scheme val="minor"/>
      </rPr>
      <t xml:space="preserve">          </t>
    </r>
    <r>
      <rPr>
        <sz val="11"/>
        <color theme="1"/>
        <rFont val="Calibri"/>
        <family val="2"/>
        <scheme val="minor"/>
      </rPr>
      <t xml:space="preserve">The inner frame of all doors and windows shall be fabricated from heavy 3*6 hollow steel box pipe fully welled with fillet weld. </t>
    </r>
  </si>
  <si>
    <r>
      <t>-</t>
    </r>
    <r>
      <rPr>
        <sz val="7"/>
        <color theme="1"/>
        <rFont val="Calibri"/>
        <family val="2"/>
        <scheme val="minor"/>
      </rPr>
      <t xml:space="preserve">          </t>
    </r>
    <r>
      <rPr>
        <sz val="11"/>
        <color theme="1"/>
        <rFont val="Calibri"/>
        <family val="2"/>
        <scheme val="minor"/>
      </rPr>
      <t>All the windows and high lights shall have steel grails fabricated from good quality 2*2 steel box pipe as per drawings.</t>
    </r>
  </si>
  <si>
    <r>
      <t>-</t>
    </r>
    <r>
      <rPr>
        <sz val="7"/>
        <color theme="1"/>
        <rFont val="Calibri"/>
        <family val="2"/>
        <scheme val="minor"/>
      </rPr>
      <t xml:space="preserve">          </t>
    </r>
    <r>
      <rPr>
        <sz val="11"/>
        <color theme="1"/>
        <rFont val="Calibri"/>
        <family val="2"/>
        <scheme val="minor"/>
      </rPr>
      <t>Rate inclusive all high quality fittings such hinges, drop bolts, locks and fasteners to fixing to solid block/brick walls.</t>
    </r>
  </si>
  <si>
    <r>
      <t>-</t>
    </r>
    <r>
      <rPr>
        <sz val="7"/>
        <color theme="1"/>
        <rFont val="Calibri"/>
        <family val="2"/>
        <scheme val="minor"/>
      </rPr>
      <t xml:space="preserve">          </t>
    </r>
    <r>
      <rPr>
        <sz val="11"/>
        <color theme="1"/>
        <rFont val="Calibri"/>
        <family val="2"/>
        <scheme val="minor"/>
      </rPr>
      <t>All doors and windows of the main building and toilets shall be sheeted with good quality steel sheets except the windows of the supervisors off shall be sheeted with good quality glass.</t>
    </r>
  </si>
  <si>
    <r>
      <t>-</t>
    </r>
    <r>
      <rPr>
        <sz val="7"/>
        <color theme="1"/>
        <rFont val="Calibri"/>
        <family val="2"/>
        <scheme val="minor"/>
      </rPr>
      <t xml:space="preserve">          </t>
    </r>
    <r>
      <rPr>
        <sz val="11"/>
        <color theme="1"/>
        <rFont val="Calibri"/>
        <family val="2"/>
        <scheme val="minor"/>
      </rPr>
      <t>All doors and windows of the of the main building and toilets shall have high lights sheeted with good quality Alexon sheets properly bolted to the frames.</t>
    </r>
  </si>
  <si>
    <r>
      <t>-</t>
    </r>
    <r>
      <rPr>
        <sz val="7"/>
        <color theme="1"/>
        <rFont val="Calibri"/>
        <family val="2"/>
        <scheme val="minor"/>
      </rPr>
      <t xml:space="preserve">          </t>
    </r>
    <r>
      <rPr>
        <sz val="11"/>
        <color theme="1"/>
        <rFont val="Calibri"/>
        <family val="2"/>
        <scheme val="minor"/>
      </rPr>
      <t>All windows shall have grills and double fly steel mesh.</t>
    </r>
  </si>
  <si>
    <r>
      <t>-</t>
    </r>
    <r>
      <rPr>
        <sz val="7"/>
        <color theme="1"/>
        <rFont val="Calibri"/>
        <family val="2"/>
        <scheme val="minor"/>
      </rPr>
      <t xml:space="preserve">          </t>
    </r>
    <r>
      <rPr>
        <sz val="11"/>
        <color theme="1"/>
        <rFont val="Calibri"/>
        <family val="2"/>
        <scheme val="minor"/>
      </rPr>
      <t xml:space="preserve">Sample of the doors and windows shall be approved before fabrication of all quantities.  </t>
    </r>
  </si>
  <si>
    <r>
      <t>Provision and fitting of steel windows</t>
    </r>
    <r>
      <rPr>
        <sz val="10"/>
        <color theme="1"/>
        <rFont val="Calibri"/>
        <family val="2"/>
        <scheme val="minor"/>
      </rPr>
      <t xml:space="preserve"> of 100cm * 1200 cm </t>
    </r>
    <r>
      <rPr>
        <sz val="11"/>
        <color theme="1"/>
        <rFont val="Calibri"/>
        <family val="2"/>
        <scheme val="minor"/>
      </rPr>
      <t>specification</t>
    </r>
    <r>
      <rPr>
        <sz val="10"/>
        <color theme="1"/>
        <rFont val="Calibri"/>
        <family val="2"/>
        <scheme val="minor"/>
      </rPr>
      <t>s</t>
    </r>
    <r>
      <rPr>
        <sz val="11"/>
        <color theme="1"/>
        <rFont val="Calibri"/>
        <family val="2"/>
        <scheme val="minor"/>
      </rPr>
      <t xml:space="preserve"> indicated in the technical notes and the drawings.</t>
    </r>
  </si>
  <si>
    <r>
      <t>-</t>
    </r>
    <r>
      <rPr>
        <sz val="7"/>
        <color theme="1"/>
        <rFont val="Calibri"/>
        <family val="2"/>
        <scheme val="minor"/>
      </rPr>
      <t xml:space="preserve">          </t>
    </r>
    <r>
      <rPr>
        <sz val="10.5"/>
        <color theme="1"/>
        <rFont val="Calibri"/>
        <family val="2"/>
        <scheme val="minor"/>
      </rPr>
      <t>Provision and installation of standard shipping steel container of dimension 40 feet (12.5m) *8ft (2.3m) width*8.6 ft (2.36 m) height and fixing in position.</t>
    </r>
  </si>
  <si>
    <r>
      <t>-</t>
    </r>
    <r>
      <rPr>
        <sz val="7"/>
        <color theme="1"/>
        <rFont val="Calibri"/>
        <family val="2"/>
        <scheme val="minor"/>
      </rPr>
      <t xml:space="preserve">          </t>
    </r>
    <r>
      <rPr>
        <sz val="10.5"/>
        <color theme="1"/>
        <rFont val="Calibri"/>
        <family val="2"/>
        <scheme val="minor"/>
      </rPr>
      <t>Price inclusive casting and fixing in position of 14 concrete bases of sizes 60cm*60cm*50cm for the containers and properly curing them.</t>
    </r>
  </si>
  <si>
    <r>
      <t>-</t>
    </r>
    <r>
      <rPr>
        <sz val="7"/>
        <color theme="1"/>
        <rFont val="Calibri"/>
        <family val="2"/>
        <scheme val="minor"/>
      </rPr>
      <t xml:space="preserve">          </t>
    </r>
    <r>
      <rPr>
        <sz val="10.5"/>
        <color theme="1"/>
        <rFont val="Calibri"/>
        <family val="2"/>
        <scheme val="minor"/>
      </rPr>
      <t>Supply and delivery of all materials such as hollow steel boxes, steel angles, bolts clips, welding, cement gravel…etc.</t>
    </r>
  </si>
  <si>
    <r>
      <t>-</t>
    </r>
    <r>
      <rPr>
        <sz val="7"/>
        <color theme="1"/>
        <rFont val="Calibri"/>
        <family val="2"/>
        <scheme val="minor"/>
      </rPr>
      <t xml:space="preserve">          </t>
    </r>
    <r>
      <rPr>
        <sz val="10.5"/>
        <color theme="1"/>
        <rFont val="Calibri"/>
        <family val="2"/>
        <scheme val="minor"/>
      </rPr>
      <t>Labor for all works, all tools and equipment’s like scaffolds, ladders and any necessary provisions for executing good works.</t>
    </r>
  </si>
  <si>
    <r>
      <t>-</t>
    </r>
    <r>
      <rPr>
        <sz val="7"/>
        <color theme="1"/>
        <rFont val="Calibri"/>
        <family val="2"/>
        <scheme val="minor"/>
      </rPr>
      <t xml:space="preserve">          </t>
    </r>
    <r>
      <rPr>
        <sz val="10.5"/>
        <color theme="1"/>
        <rFont val="Calibri"/>
        <family val="2"/>
        <scheme val="minor"/>
      </rPr>
      <t>The main steel post shall be of 4 inch circular steel pipes.</t>
    </r>
  </si>
  <si>
    <r>
      <t>-</t>
    </r>
    <r>
      <rPr>
        <sz val="7"/>
        <color theme="1"/>
        <rFont val="Calibri"/>
        <family val="2"/>
        <scheme val="minor"/>
      </rPr>
      <t xml:space="preserve">          </t>
    </r>
    <r>
      <rPr>
        <sz val="10.5"/>
        <color theme="1"/>
        <rFont val="Calibri"/>
        <family val="2"/>
        <scheme val="minor"/>
      </rPr>
      <t>All trusses shall be fabricated from 4*8 hollow steel boxes pipes attached to steel poste with 12 mm bolts through steel 2-inch angle brackets.</t>
    </r>
  </si>
  <si>
    <r>
      <t>-</t>
    </r>
    <r>
      <rPr>
        <sz val="7"/>
        <color theme="1"/>
        <rFont val="Calibri"/>
        <family val="2"/>
        <scheme val="minor"/>
      </rPr>
      <t xml:space="preserve">          </t>
    </r>
    <r>
      <rPr>
        <sz val="10.5"/>
        <color theme="1"/>
        <rFont val="Calibri"/>
        <family val="2"/>
        <scheme val="minor"/>
      </rPr>
      <t xml:space="preserve">The purlins shall be fabricated from 4*8 hollow steel boxes pipes placed @ 80cm c/c and attached to the trusses via steel 2-inch angle brackets as indicated in the drawings attached. </t>
    </r>
  </si>
  <si>
    <r>
      <t>-</t>
    </r>
    <r>
      <rPr>
        <sz val="7"/>
        <color theme="1"/>
        <rFont val="Calibri"/>
        <family val="2"/>
        <scheme val="minor"/>
      </rPr>
      <t xml:space="preserve">          </t>
    </r>
    <r>
      <rPr>
        <sz val="10.5"/>
        <color theme="1"/>
        <rFont val="Calibri"/>
        <family val="2"/>
        <scheme val="minor"/>
      </rPr>
      <t>Provision of good quality US Zink sheet grade 30 and fixing it properly to steel purlins with self-tap bolts.</t>
    </r>
  </si>
  <si>
    <r>
      <t>-</t>
    </r>
    <r>
      <rPr>
        <sz val="7"/>
        <color theme="1"/>
        <rFont val="Calibri"/>
        <family val="2"/>
        <scheme val="minor"/>
      </rPr>
      <t xml:space="preserve">          </t>
    </r>
    <r>
      <rPr>
        <sz val="10.5"/>
        <color theme="1"/>
        <rFont val="Calibri"/>
        <family val="2"/>
        <scheme val="minor"/>
      </rPr>
      <t>Provision of materials and fabrication of steel facia with 3*6 box pipes and zinc sheets of gated 30 as indicated in the drawings.</t>
    </r>
  </si>
  <si>
    <r>
      <t>-</t>
    </r>
    <r>
      <rPr>
        <sz val="7"/>
        <color theme="1"/>
        <rFont val="Calibri"/>
        <family val="2"/>
        <scheme val="minor"/>
      </rPr>
      <t xml:space="preserve">          </t>
    </r>
    <r>
      <rPr>
        <sz val="10.5"/>
        <color theme="1"/>
        <rFont val="Calibri"/>
        <family val="2"/>
        <scheme val="minor"/>
      </rPr>
      <t>Painting the roof frame with two coats of antirust paints.</t>
    </r>
  </si>
  <si>
    <r>
      <t>-</t>
    </r>
    <r>
      <rPr>
        <sz val="7"/>
        <color theme="1"/>
        <rFont val="Calibri"/>
        <family val="2"/>
        <scheme val="minor"/>
      </rPr>
      <t xml:space="preserve">          </t>
    </r>
    <r>
      <rPr>
        <sz val="10.5"/>
        <color theme="1"/>
        <rFont val="Calibri"/>
        <family val="2"/>
        <scheme val="minor"/>
      </rPr>
      <t>Price inclusive all  concrete footing works.</t>
    </r>
  </si>
  <si>
    <r>
      <t>-</t>
    </r>
    <r>
      <rPr>
        <sz val="7"/>
        <color theme="1"/>
        <rFont val="Calibri"/>
        <family val="2"/>
        <scheme val="minor"/>
      </rPr>
      <t xml:space="preserve">          </t>
    </r>
    <r>
      <rPr>
        <sz val="10.5"/>
        <color theme="1"/>
        <rFont val="Calibri"/>
        <family val="2"/>
        <scheme val="minor"/>
      </rPr>
      <t xml:space="preserve">Provision of 18m3 of sand placing it on floor of the shelter. </t>
    </r>
  </si>
  <si>
    <r>
      <t>-</t>
    </r>
    <r>
      <rPr>
        <sz val="7"/>
        <color theme="1"/>
        <rFont val="Calibri"/>
        <family val="2"/>
        <scheme val="minor"/>
      </rPr>
      <t xml:space="preserve">       </t>
    </r>
    <r>
      <rPr>
        <sz val="10"/>
        <color theme="1"/>
        <rFont val="Calibri"/>
        <family val="2"/>
        <scheme val="minor"/>
      </rPr>
      <t>Provision of materials such as US Zink sheet gage 28, steel box pipe purlins, concrete and any other materials required.</t>
    </r>
  </si>
  <si>
    <r>
      <t xml:space="preserve">Provision and fitting of steel </t>
    </r>
    <r>
      <rPr>
        <sz val="10"/>
        <color theme="1"/>
        <rFont val="Calibri"/>
        <family val="2"/>
        <scheme val="minor"/>
      </rPr>
      <t xml:space="preserve">highlights of </t>
    </r>
    <r>
      <rPr>
        <sz val="11"/>
        <color theme="1"/>
        <rFont val="Calibri"/>
        <family val="2"/>
        <scheme val="minor"/>
      </rPr>
      <t>specification</t>
    </r>
    <r>
      <rPr>
        <sz val="10"/>
        <color theme="1"/>
        <rFont val="Calibri"/>
        <family val="2"/>
        <scheme val="minor"/>
      </rPr>
      <t>s</t>
    </r>
    <r>
      <rPr>
        <sz val="11"/>
        <color theme="1"/>
        <rFont val="Calibri"/>
        <family val="2"/>
        <scheme val="minor"/>
      </rPr>
      <t xml:space="preserve"> indicated in the technical notes and the drawings.</t>
    </r>
  </si>
  <si>
    <r>
      <t>-</t>
    </r>
    <r>
      <rPr>
        <sz val="7"/>
        <color theme="1"/>
        <rFont val="Calibri"/>
        <family val="2"/>
        <scheme val="minor"/>
      </rPr>
      <t xml:space="preserve">          </t>
    </r>
    <r>
      <rPr>
        <sz val="10"/>
        <color theme="1"/>
        <rFont val="Calibri"/>
        <family val="2"/>
        <scheme val="minor"/>
      </rPr>
      <t>Provision of materials and constructing the masonry base with concrete slab for the plastic tank to the drawings attached.</t>
    </r>
  </si>
  <si>
    <r>
      <t>-</t>
    </r>
    <r>
      <rPr>
        <sz val="7"/>
        <color theme="1"/>
        <rFont val="Calibri"/>
        <family val="2"/>
        <scheme val="minor"/>
      </rPr>
      <t xml:space="preserve">          </t>
    </r>
    <r>
      <rPr>
        <sz val="10"/>
        <color theme="1"/>
        <rFont val="Calibri"/>
        <family val="2"/>
        <scheme val="minor"/>
      </rPr>
      <t>Provision and fixing plastic tank of 2000 liter (horizontal long axis seated type).</t>
    </r>
  </si>
  <si>
    <r>
      <t>-</t>
    </r>
    <r>
      <rPr>
        <sz val="7"/>
        <color theme="1"/>
        <rFont val="Calibri"/>
        <family val="2"/>
        <scheme val="minor"/>
      </rPr>
      <t xml:space="preserve">          </t>
    </r>
    <r>
      <rPr>
        <sz val="10"/>
        <color theme="1"/>
        <rFont val="Calibri"/>
        <family val="2"/>
        <scheme val="minor"/>
      </rPr>
      <t>Price inclusive with all accessories such elbows, valves, water tapes connectors and connecting materials, testing the pipes from leakage …etc.).</t>
    </r>
  </si>
  <si>
    <r>
      <t>-</t>
    </r>
    <r>
      <rPr>
        <sz val="7"/>
        <color theme="1"/>
        <rFont val="Calibri"/>
        <family val="2"/>
        <scheme val="minor"/>
      </rPr>
      <t xml:space="preserve">          </t>
    </r>
    <r>
      <rPr>
        <sz val="10"/>
        <color theme="1"/>
        <rFont val="Calibri"/>
        <family val="2"/>
        <scheme val="minor"/>
      </rPr>
      <t>Price inclusive provision of materials and building masonry base for water tank to the drawings attached.</t>
    </r>
  </si>
  <si>
    <r>
      <t>-</t>
    </r>
    <r>
      <rPr>
        <sz val="7"/>
        <color theme="1"/>
        <rFont val="Calibri"/>
        <family val="2"/>
        <scheme val="minor"/>
      </rPr>
      <t xml:space="preserve">          </t>
    </r>
    <r>
      <rPr>
        <sz val="10.5"/>
        <color theme="1"/>
        <rFont val="Calibri"/>
        <family val="2"/>
        <scheme val="minor"/>
      </rPr>
      <t>Provide materials and fabrication of steel sign board, transporting, fixing in position with plain concrete as detailed in the drawings.</t>
    </r>
  </si>
  <si>
    <r>
      <t>-</t>
    </r>
    <r>
      <rPr>
        <sz val="7"/>
        <color theme="1"/>
        <rFont val="Calibri"/>
        <family val="2"/>
        <scheme val="minor"/>
      </rPr>
      <t xml:space="preserve">          </t>
    </r>
    <r>
      <rPr>
        <sz val="10.5"/>
        <color theme="1"/>
        <rFont val="Calibri"/>
        <family val="2"/>
        <scheme val="minor"/>
      </rPr>
      <t xml:space="preserve">Writing and drawing logos that shall be furnished by UNDP. </t>
    </r>
  </si>
  <si>
    <r>
      <t>-</t>
    </r>
    <r>
      <rPr>
        <sz val="7"/>
        <color theme="1"/>
        <rFont val="Calibri"/>
        <family val="2"/>
        <scheme val="minor"/>
      </rPr>
      <t xml:space="preserve">          </t>
    </r>
    <r>
      <rPr>
        <sz val="10.5"/>
        <color theme="1"/>
        <rFont val="Calibri"/>
        <family val="2"/>
        <scheme val="minor"/>
      </rPr>
      <t>The frame of board shall be fabricated from 4*8 steel box pipes.</t>
    </r>
  </si>
  <si>
    <r>
      <t>-</t>
    </r>
    <r>
      <rPr>
        <sz val="7"/>
        <color theme="1"/>
        <rFont val="Calibri"/>
        <family val="2"/>
        <scheme val="minor"/>
      </rPr>
      <t xml:space="preserve">          </t>
    </r>
    <r>
      <rPr>
        <sz val="10.5"/>
        <color theme="1"/>
        <rFont val="Calibri"/>
        <family val="2"/>
        <scheme val="minor"/>
      </rPr>
      <t>The signboard shall be sheeted with good quality steel.</t>
    </r>
  </si>
  <si>
    <r>
      <t>-</t>
    </r>
    <r>
      <rPr>
        <sz val="7"/>
        <color theme="1"/>
        <rFont val="Calibri"/>
        <family val="2"/>
        <scheme val="minor"/>
      </rPr>
      <t xml:space="preserve">          </t>
    </r>
    <r>
      <rPr>
        <sz val="10.5"/>
        <color theme="1"/>
        <rFont val="Calibri"/>
        <family val="2"/>
        <scheme val="minor"/>
      </rPr>
      <t xml:space="preserve">The main frame and the steel sheet shall             be painted with antirust paint and two                  final coats. </t>
    </r>
  </si>
  <si>
    <r>
      <t>Making steel signboard for the road and fixing it position to the details indicated in the drawings and specifications above indicated and.</t>
    </r>
    <r>
      <rPr>
        <b/>
        <u/>
        <sz val="10.5"/>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</si>
</sst>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23" x14ac:knownFonts="1">
    <font>
      <sz val="11"/>
      <color theme="1"/>
      <name val="Calibri"/>
      <family val="2"/>
      <scheme val="minor"/>
    </font>
    <font>
      <sz val="7"/>
      <color theme="1"/>
      <name val="Calibri"/>
      <family val="2"/>
      <scheme val="minor"/>
    </font>
    <font>
      <sz val="10"/>
      <color theme="1"/>
      <name val="Calibri"/>
      <family val="2"/>
      <scheme val="minor"/>
    </font>
    <font>
      <b/>
      <sz val="11"/>
      <color theme="1"/>
      <name val="Calibri"/>
      <family val="2"/>
      <scheme val="minor"/>
    </font>
    <font>
      <sz val="8"/>
      <name val="Calibri"/>
      <family val="2"/>
      <scheme val="minor"/>
    </font>
    <font>
      <b/>
      <sz val="14"/>
      <color theme="1"/>
      <name val="Calibri"/>
      <family val="2"/>
      <scheme val="minor"/>
    </font>
    <font>
      <sz val="11"/>
      <color theme="1"/>
      <name val="Calibri"/>
      <family val="2"/>
      <scheme val="minor"/>
    </font>
    <font>
      <sz val="10.5"/>
      <color theme="1"/>
      <name val="Calibri"/>
      <family val="2"/>
      <scheme val="minor"/>
    </font>
    <font>
      <b/>
      <sz val="10"/>
      <color theme="1"/>
      <name val="Calibri"/>
      <family val="2"/>
      <scheme val="minor"/>
    </font>
    <font>
      <b/>
      <u val="singleAccounting"/>
      <sz val="11"/>
      <color theme="1"/>
      <name val="Calibri"/>
      <family val="2"/>
      <scheme val="minor"/>
    </font>
    <font>
      <b/>
      <sz val="16"/>
      <color rgb="FF0070C0"/>
      <name val="Calibri"/>
      <family val="2"/>
      <scheme val="minor"/>
    </font>
    <font>
      <b/>
      <sz val="18"/>
      <color rgb="FF000000"/>
      <name val="Calibri"/>
      <family val="2"/>
      <scheme val="minor"/>
    </font>
    <font>
      <b/>
      <sz val="14"/>
      <color rgb="FF000000"/>
      <name val="Calibri"/>
      <family val="2"/>
      <scheme val="minor"/>
    </font>
    <font>
      <i/>
      <sz val="12"/>
      <color theme="1"/>
      <name val="Calibri"/>
      <family val="2"/>
      <scheme val="minor"/>
    </font>
    <font>
      <b/>
      <sz val="10.5"/>
      <color theme="4"/>
      <name val="Calibri"/>
      <family val="2"/>
      <scheme val="minor"/>
    </font>
    <font>
      <b/>
      <u/>
      <sz val="10.5"/>
      <color theme="4"/>
      <name val="Calibri"/>
      <family val="2"/>
      <scheme val="minor"/>
    </font>
    <font>
      <b/>
      <i/>
      <u/>
      <sz val="10.5"/>
      <color theme="4"/>
      <name val="Calibri"/>
      <family val="2"/>
      <scheme val="minor"/>
    </font>
    <font>
      <b/>
      <sz val="10.5"/>
      <color theme="1"/>
      <name val="Calibri"/>
      <family val="2"/>
      <scheme val="minor"/>
    </font>
    <font>
      <b/>
      <u/>
      <sz val="10.5"/>
      <color theme="1"/>
      <name val="Calibri"/>
      <family val="2"/>
      <scheme val="minor"/>
    </font>
    <font>
      <b/>
      <i/>
      <u/>
      <sz val="10.5"/>
      <color theme="1"/>
      <name val="Calibri"/>
      <family val="2"/>
      <scheme val="minor"/>
    </font>
    <font>
      <vertAlign val="superscript"/>
      <sz val="10.5"/>
      <color theme="1"/>
      <name val="Calibri"/>
      <family val="2"/>
      <scheme val="minor"/>
    </font>
    <font>
      <b/>
      <u val="singleAccounting"/>
      <sz val="10.5"/>
      <color theme="1"/>
      <name val="Calibri"/>
      <family val="2"/>
      <scheme val="minor"/>
    </font>
    <font>
      <sz val="10.5"/>
      <color theme="4"/>
      <name val="Calibri"/>
      <family val="2"/>
      <scheme val="minor"/>
    </font>
  </fonts>
  <fills count="5">
    <fill>
      <patternFill patternType="none"/>
    </fill>
    <fill>
      <patternFill patternType="gray125"/>
    </fill>
    <fill>
      <patternFill patternType="solid">
        <fgColor rgb="FFBDD6EE"/>
        <bgColor indexed="64"/>
      </patternFill>
    </fill>
    <fill>
      <patternFill patternType="solid">
        <fgColor rgb="FFFFFFFF"/>
        <bgColor indexed="64"/>
      </patternFill>
    </fill>
    <fill>
      <patternFill patternType="solid">
        <fgColor theme="5" tint="0.59999389629810485"/>
        <bgColor indexed="64"/>
      </patternFill>
    </fill>
  </fills>
  <borders count="42">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s>
  <cellStyleXfs count="2">
    <xf numFmtId="0" fontId="0" fillId="0" borderId="0"/>
    <xf numFmtId="164" fontId="6" fillId="0" borderId="0" applyFont="0" applyFill="0" applyBorder="0" applyAlignment="0" applyProtection="0"/>
  </cellStyleXfs>
  <cellXfs count="252">
    <xf numFmtId="0" fontId="0" fillId="0" borderId="0" xfId="0"/>
    <xf numFmtId="0" fontId="0" fillId="0" borderId="15" xfId="0" applyFont="1" applyBorder="1" applyAlignment="1">
      <alignment horizontal="left" vertical="center" wrapText="1" indent="2"/>
    </xf>
    <xf numFmtId="0" fontId="2" fillId="0" borderId="15" xfId="0" applyFont="1" applyBorder="1" applyAlignment="1">
      <alignment horizontal="justify" vertical="center" wrapText="1"/>
    </xf>
    <xf numFmtId="0" fontId="2" fillId="0" borderId="17" xfId="0" applyFont="1" applyBorder="1" applyAlignment="1">
      <alignment horizontal="justify" vertical="center" wrapText="1"/>
    </xf>
    <xf numFmtId="0" fontId="3" fillId="0" borderId="11" xfId="0" applyFont="1" applyBorder="1" applyAlignment="1">
      <alignment horizontal="center" vertical="center" wrapText="1"/>
    </xf>
    <xf numFmtId="0" fontId="7" fillId="0" borderId="15" xfId="0" applyFont="1" applyBorder="1" applyAlignment="1">
      <alignment vertical="center" wrapText="1"/>
    </xf>
    <xf numFmtId="0" fontId="7" fillId="0" borderId="15" xfId="0" applyFont="1" applyBorder="1" applyAlignment="1">
      <alignment horizontal="left" vertical="center" wrapText="1" indent="2"/>
    </xf>
    <xf numFmtId="0" fontId="8" fillId="3" borderId="11" xfId="0" applyFont="1" applyFill="1" applyBorder="1" applyAlignment="1">
      <alignment vertical="center" wrapText="1"/>
    </xf>
    <xf numFmtId="0" fontId="8" fillId="3" borderId="20" xfId="0" applyFont="1" applyFill="1" applyBorder="1" applyAlignment="1">
      <alignment vertical="center" wrapText="1"/>
    </xf>
    <xf numFmtId="0" fontId="0" fillId="0" borderId="6" xfId="0" applyFont="1" applyBorder="1" applyAlignment="1">
      <alignment vertical="top" wrapText="1"/>
    </xf>
    <xf numFmtId="0" fontId="0" fillId="0" borderId="33" xfId="0" applyFont="1" applyBorder="1" applyAlignment="1">
      <alignment vertical="top" wrapText="1"/>
    </xf>
    <xf numFmtId="165" fontId="0" fillId="0" borderId="11" xfId="0" applyNumberFormat="1" applyFont="1" applyBorder="1" applyAlignment="1">
      <alignment horizontal="center" vertical="center"/>
    </xf>
    <xf numFmtId="165" fontId="9" fillId="0" borderId="11" xfId="0" applyNumberFormat="1" applyFont="1" applyBorder="1" applyAlignment="1">
      <alignment horizontal="center" vertical="center"/>
    </xf>
    <xf numFmtId="0" fontId="0" fillId="0" borderId="0" xfId="0" applyFont="1" applyBorder="1"/>
    <xf numFmtId="0" fontId="0" fillId="0" borderId="0" xfId="0" applyFont="1" applyBorder="1" applyAlignment="1">
      <alignment horizontal="center"/>
    </xf>
    <xf numFmtId="0" fontId="5" fillId="0" borderId="0" xfId="0" applyFont="1" applyBorder="1" applyAlignment="1">
      <alignment horizontal="left"/>
    </xf>
    <xf numFmtId="0" fontId="3" fillId="0" borderId="0" xfId="0" applyFont="1" applyBorder="1" applyAlignment="1">
      <alignment horizontal="center" vertical="center"/>
    </xf>
    <xf numFmtId="0" fontId="3" fillId="0" borderId="23" xfId="0" applyFont="1" applyBorder="1" applyAlignment="1">
      <alignment horizontal="center" vertical="center" wrapText="1"/>
    </xf>
    <xf numFmtId="165" fontId="0" fillId="0" borderId="23" xfId="0" applyNumberFormat="1" applyFont="1" applyBorder="1" applyAlignment="1">
      <alignment horizontal="center" vertical="center"/>
    </xf>
    <xf numFmtId="165" fontId="9" fillId="0" borderId="23" xfId="0" applyNumberFormat="1" applyFont="1" applyBorder="1" applyAlignment="1">
      <alignment horizontal="center" vertical="center"/>
    </xf>
    <xf numFmtId="0" fontId="0" fillId="0" borderId="20" xfId="0" applyFont="1" applyBorder="1" applyAlignment="1">
      <alignment horizontal="center"/>
    </xf>
    <xf numFmtId="0" fontId="0" fillId="0" borderId="22" xfId="0" applyFont="1" applyBorder="1" applyAlignment="1">
      <alignment horizontal="center"/>
    </xf>
    <xf numFmtId="0" fontId="3" fillId="0" borderId="36" xfId="0" applyFont="1" applyBorder="1" applyAlignment="1">
      <alignment horizontal="center"/>
    </xf>
    <xf numFmtId="0" fontId="3" fillId="0" borderId="41" xfId="0" applyFont="1" applyBorder="1" applyAlignment="1">
      <alignment horizontal="center"/>
    </xf>
    <xf numFmtId="0" fontId="3" fillId="0" borderId="25" xfId="0" applyFont="1" applyBorder="1" applyAlignment="1">
      <alignment horizontal="center"/>
    </xf>
    <xf numFmtId="0" fontId="0" fillId="0" borderId="0" xfId="0" applyFont="1" applyAlignment="1">
      <alignment horizontal="center"/>
    </xf>
    <xf numFmtId="0" fontId="10" fillId="0" borderId="0" xfId="0" applyFont="1" applyAlignment="1">
      <alignment horizontal="center" vertical="center"/>
    </xf>
    <xf numFmtId="0" fontId="0" fillId="0" borderId="0" xfId="0" applyFont="1"/>
    <xf numFmtId="0" fontId="11" fillId="0" borderId="0" xfId="0" applyFont="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left" wrapText="1"/>
    </xf>
    <xf numFmtId="0" fontId="13" fillId="0" borderId="9" xfId="0" applyFont="1" applyBorder="1" applyAlignment="1">
      <alignment horizontal="left" wrapText="1"/>
    </xf>
    <xf numFmtId="0" fontId="13" fillId="0" borderId="2" xfId="0" applyFont="1" applyBorder="1" applyAlignment="1">
      <alignment horizontal="left" wrapText="1"/>
    </xf>
    <xf numFmtId="0" fontId="13" fillId="0" borderId="7" xfId="0" applyFont="1" applyBorder="1" applyAlignment="1">
      <alignment horizontal="left" wrapText="1"/>
    </xf>
    <xf numFmtId="0" fontId="13" fillId="0" borderId="5" xfId="0" applyFont="1" applyBorder="1" applyAlignment="1">
      <alignment horizontal="left" wrapText="1"/>
    </xf>
    <xf numFmtId="0" fontId="13" fillId="0" borderId="3" xfId="0" applyFont="1" applyBorder="1" applyAlignment="1">
      <alignment horizontal="left"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vertical="center" wrapText="1"/>
    </xf>
    <xf numFmtId="0" fontId="8" fillId="2" borderId="3" xfId="0" applyFont="1" applyFill="1" applyBorder="1" applyAlignment="1">
      <alignment horizontal="center" vertical="center" wrapText="1"/>
    </xf>
    <xf numFmtId="0" fontId="14" fillId="0" borderId="34" xfId="0" applyFont="1" applyBorder="1" applyAlignment="1">
      <alignment horizontal="center" vertical="center" wrapText="1"/>
    </xf>
    <xf numFmtId="0" fontId="15" fillId="3" borderId="27" xfId="0" applyFont="1" applyFill="1" applyBorder="1" applyAlignment="1">
      <alignment vertical="center" wrapText="1"/>
    </xf>
    <xf numFmtId="0" fontId="15" fillId="3" borderId="39" xfId="0" applyFont="1" applyFill="1" applyBorder="1" applyAlignment="1">
      <alignment vertical="center" wrapText="1"/>
    </xf>
    <xf numFmtId="0" fontId="15" fillId="3" borderId="40" xfId="0" applyFont="1" applyFill="1" applyBorder="1" applyAlignment="1">
      <alignment vertical="center" wrapText="1"/>
    </xf>
    <xf numFmtId="0" fontId="17" fillId="0" borderId="32" xfId="0" applyFont="1" applyBorder="1" applyAlignment="1">
      <alignment horizontal="center" vertical="center" wrapText="1"/>
    </xf>
    <xf numFmtId="0" fontId="18" fillId="3" borderId="0" xfId="0" applyFont="1" applyFill="1" applyBorder="1" applyAlignment="1">
      <alignment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9" xfId="0" applyFont="1" applyBorder="1" applyAlignment="1">
      <alignment vertical="center" wrapText="1"/>
    </xf>
    <xf numFmtId="0" fontId="19" fillId="3" borderId="0" xfId="0" applyFont="1" applyFill="1" applyBorder="1" applyAlignment="1">
      <alignment vertical="center" wrapText="1"/>
    </xf>
    <xf numFmtId="0" fontId="17" fillId="0" borderId="1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vertical="center" wrapText="1"/>
    </xf>
    <xf numFmtId="0" fontId="7" fillId="3" borderId="0" xfId="0" applyFont="1" applyFill="1" applyBorder="1" applyAlignment="1">
      <alignment vertical="center" wrapText="1"/>
    </xf>
    <xf numFmtId="0" fontId="7" fillId="3" borderId="0" xfId="0" applyFont="1" applyFill="1" applyBorder="1" applyAlignment="1">
      <alignment horizontal="left" vertical="center" wrapText="1" indent="3"/>
    </xf>
    <xf numFmtId="0" fontId="7" fillId="0" borderId="11" xfId="0" applyFont="1" applyBorder="1" applyAlignment="1">
      <alignment horizontal="center" vertical="center" wrapText="1"/>
    </xf>
    <xf numFmtId="0" fontId="7" fillId="0" borderId="11" xfId="0" applyFont="1" applyBorder="1" applyAlignment="1">
      <alignment vertical="center" wrapText="1"/>
    </xf>
    <xf numFmtId="0" fontId="7" fillId="0" borderId="11" xfId="0" applyFont="1" applyBorder="1" applyAlignment="1">
      <alignment horizontal="left" vertical="center" wrapText="1" indent="2"/>
    </xf>
    <xf numFmtId="0" fontId="7" fillId="3" borderId="11" xfId="0" applyFont="1" applyFill="1" applyBorder="1" applyAlignment="1">
      <alignment horizontal="center" vertical="center" wrapText="1"/>
    </xf>
    <xf numFmtId="0" fontId="7" fillId="0" borderId="22" xfId="0" applyFont="1" applyBorder="1" applyAlignment="1">
      <alignment vertical="center" wrapText="1"/>
    </xf>
    <xf numFmtId="0" fontId="7" fillId="0" borderId="22" xfId="0" applyFont="1" applyBorder="1" applyAlignment="1">
      <alignment horizontal="left" vertical="center" wrapText="1" indent="2"/>
    </xf>
    <xf numFmtId="0" fontId="7" fillId="0" borderId="22" xfId="0" applyFont="1" applyBorder="1" applyAlignment="1">
      <alignment horizontal="center" vertical="center" wrapText="1"/>
    </xf>
    <xf numFmtId="0" fontId="7" fillId="3" borderId="26" xfId="0" applyFont="1" applyFill="1" applyBorder="1" applyAlignment="1">
      <alignment horizontal="center" vertical="center" wrapText="1"/>
    </xf>
    <xf numFmtId="0" fontId="7" fillId="0" borderId="37" xfId="0" applyFont="1" applyBorder="1" applyAlignment="1">
      <alignment horizontal="center" vertical="center" wrapText="1"/>
    </xf>
    <xf numFmtId="0" fontId="8" fillId="0" borderId="20" xfId="0" applyFont="1" applyBorder="1" applyAlignment="1">
      <alignment vertical="center" wrapText="1"/>
    </xf>
    <xf numFmtId="0" fontId="7" fillId="0" borderId="11" xfId="0" applyFont="1" applyBorder="1" applyAlignment="1">
      <alignment horizontal="left" vertical="center" wrapText="1" indent="2"/>
    </xf>
    <xf numFmtId="0" fontId="7" fillId="0" borderId="11" xfId="0" applyFont="1" applyBorder="1" applyAlignment="1">
      <alignment horizontal="center" vertical="center" wrapText="1"/>
    </xf>
    <xf numFmtId="0" fontId="7" fillId="3" borderId="23" xfId="0" applyFont="1" applyFill="1" applyBorder="1" applyAlignment="1">
      <alignment horizontal="center" vertical="center" wrapText="1"/>
    </xf>
    <xf numFmtId="0" fontId="0" fillId="0" borderId="21" xfId="0" applyFont="1" applyBorder="1" applyAlignment="1">
      <alignment horizontal="left" vertical="center" wrapText="1" indent="2"/>
    </xf>
    <xf numFmtId="0" fontId="0" fillId="0" borderId="22" xfId="0" applyFont="1" applyBorder="1" applyAlignment="1">
      <alignment horizontal="left" vertical="center" wrapText="1" indent="2"/>
    </xf>
    <xf numFmtId="0" fontId="7" fillId="0" borderId="30" xfId="0" applyFont="1" applyBorder="1" applyAlignment="1">
      <alignment horizontal="center" vertical="center" wrapText="1"/>
    </xf>
    <xf numFmtId="0" fontId="8" fillId="0" borderId="13" xfId="0" applyFont="1" applyBorder="1" applyAlignment="1">
      <alignment vertical="center" wrapText="1"/>
    </xf>
    <xf numFmtId="0" fontId="2" fillId="0" borderId="11" xfId="0" applyFont="1" applyBorder="1" applyAlignment="1">
      <alignment horizontal="center" vertical="center" wrapText="1"/>
    </xf>
    <xf numFmtId="3" fontId="7" fillId="3" borderId="23" xfId="0" applyNumberFormat="1" applyFont="1" applyFill="1" applyBorder="1" applyAlignment="1">
      <alignment horizontal="center" vertical="center" wrapText="1"/>
    </xf>
    <xf numFmtId="0" fontId="7" fillId="0" borderId="32" xfId="0" applyFont="1" applyBorder="1" applyAlignment="1">
      <alignment horizontal="center" vertical="center" wrapText="1"/>
    </xf>
    <xf numFmtId="0" fontId="7" fillId="0" borderId="0" xfId="0" applyFont="1" applyBorder="1" applyAlignment="1">
      <alignment horizontal="left" vertical="center" wrapText="1" indent="2"/>
    </xf>
    <xf numFmtId="0" fontId="7" fillId="0" borderId="35" xfId="0" applyFont="1" applyBorder="1" applyAlignment="1">
      <alignment horizontal="center" vertical="center" wrapText="1"/>
    </xf>
    <xf numFmtId="0" fontId="0" fillId="0" borderId="18" xfId="0" applyFont="1" applyBorder="1" applyAlignment="1">
      <alignment horizontal="left" vertical="center" wrapText="1" indent="2"/>
    </xf>
    <xf numFmtId="0" fontId="8" fillId="0" borderId="0" xfId="0" applyFont="1" applyBorder="1" applyAlignment="1">
      <alignment vertical="center" wrapText="1"/>
    </xf>
    <xf numFmtId="0" fontId="0" fillId="0" borderId="0" xfId="0" applyFont="1" applyBorder="1" applyAlignment="1">
      <alignment horizontal="left" vertical="center" wrapText="1" indent="2"/>
    </xf>
    <xf numFmtId="0" fontId="2" fillId="0" borderId="21" xfId="0" applyFont="1" applyBorder="1" applyAlignment="1">
      <alignment vertical="center" wrapText="1"/>
    </xf>
    <xf numFmtId="0" fontId="2" fillId="0" borderId="22" xfId="0" applyFont="1" applyBorder="1" applyAlignment="1">
      <alignment vertical="center" wrapText="1"/>
    </xf>
    <xf numFmtId="0" fontId="7" fillId="0" borderId="10" xfId="0" applyFont="1" applyBorder="1" applyAlignment="1">
      <alignment horizontal="center" vertical="center" wrapText="1"/>
    </xf>
    <xf numFmtId="0" fontId="18" fillId="3" borderId="20" xfId="0" applyFont="1" applyFill="1" applyBorder="1" applyAlignment="1">
      <alignment vertical="center" wrapText="1"/>
    </xf>
    <xf numFmtId="3" fontId="7" fillId="0" borderId="11" xfId="0" applyNumberFormat="1" applyFont="1" applyBorder="1" applyAlignment="1">
      <alignment horizontal="center" vertical="center" wrapText="1"/>
    </xf>
    <xf numFmtId="3" fontId="7" fillId="0" borderId="23" xfId="0" applyNumberFormat="1" applyFont="1" applyBorder="1" applyAlignment="1">
      <alignment horizontal="center" vertical="center" wrapText="1"/>
    </xf>
    <xf numFmtId="0" fontId="2" fillId="3" borderId="21" xfId="0" applyFont="1" applyFill="1" applyBorder="1" applyAlignment="1">
      <alignment vertical="center" wrapText="1"/>
    </xf>
    <xf numFmtId="0" fontId="0" fillId="3" borderId="21" xfId="0" applyFont="1" applyFill="1" applyBorder="1" applyAlignment="1">
      <alignment horizontal="left" vertical="center" wrapText="1" indent="2"/>
    </xf>
    <xf numFmtId="0" fontId="18" fillId="3" borderId="12" xfId="0" applyFont="1" applyFill="1" applyBorder="1" applyAlignment="1">
      <alignment vertical="center" wrapText="1"/>
    </xf>
    <xf numFmtId="0" fontId="19" fillId="3" borderId="15" xfId="0" applyFont="1" applyFill="1" applyBorder="1" applyAlignment="1">
      <alignment vertical="center" wrapText="1"/>
    </xf>
    <xf numFmtId="0" fontId="7" fillId="3" borderId="15" xfId="0" applyFont="1" applyFill="1" applyBorder="1" applyAlignment="1">
      <alignment vertical="center" wrapText="1"/>
    </xf>
    <xf numFmtId="0" fontId="7" fillId="3" borderId="15" xfId="0" applyFont="1" applyFill="1" applyBorder="1" applyAlignment="1">
      <alignment horizontal="left" vertical="center" wrapText="1" indent="2"/>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3" xfId="0" applyFont="1" applyBorder="1" applyAlignment="1">
      <alignment vertical="center" wrapText="1"/>
    </xf>
    <xf numFmtId="0" fontId="7" fillId="0" borderId="38" xfId="0" applyFont="1" applyBorder="1" applyAlignment="1">
      <alignment horizontal="center" vertical="center" wrapText="1"/>
    </xf>
    <xf numFmtId="0" fontId="7" fillId="0" borderId="21" xfId="0" applyFont="1" applyBorder="1" applyAlignment="1">
      <alignment horizontal="center" vertical="center" wrapText="1"/>
    </xf>
    <xf numFmtId="3" fontId="7" fillId="3" borderId="31" xfId="0" applyNumberFormat="1"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3" borderId="29"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wrapText="1"/>
    </xf>
    <xf numFmtId="0" fontId="7" fillId="3" borderId="6" xfId="0" applyFont="1" applyFill="1" applyBorder="1" applyAlignment="1">
      <alignment horizontal="center" vertical="center" wrapText="1"/>
    </xf>
    <xf numFmtId="0" fontId="7" fillId="3" borderId="17" xfId="0" applyFont="1" applyFill="1" applyBorder="1" applyAlignment="1">
      <alignment horizontal="left" vertical="center" wrapText="1" indent="2"/>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3" borderId="33" xfId="0" applyFont="1" applyFill="1" applyBorder="1" applyAlignment="1">
      <alignment horizontal="center" vertical="center" wrapText="1"/>
    </xf>
    <xf numFmtId="0" fontId="7" fillId="0" borderId="37" xfId="0" applyFont="1" applyBorder="1" applyAlignment="1">
      <alignment horizontal="center" vertical="center" wrapText="1"/>
    </xf>
    <xf numFmtId="0" fontId="7" fillId="3" borderId="11" xfId="0" applyFont="1" applyFill="1" applyBorder="1" applyAlignment="1">
      <alignment vertical="center" wrapText="1"/>
    </xf>
    <xf numFmtId="3" fontId="7" fillId="0" borderId="22" xfId="0" applyNumberFormat="1" applyFont="1" applyBorder="1" applyAlignment="1">
      <alignment horizontal="center" vertical="center" wrapText="1"/>
    </xf>
    <xf numFmtId="3" fontId="7" fillId="3" borderId="26" xfId="0" applyNumberFormat="1" applyFont="1" applyFill="1" applyBorder="1" applyAlignment="1">
      <alignment horizontal="center" vertical="center" wrapText="1"/>
    </xf>
    <xf numFmtId="0" fontId="17" fillId="4" borderId="3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1" xfId="0" applyFont="1" applyFill="1" applyBorder="1" applyAlignment="1">
      <alignment horizontal="center" vertical="center" wrapText="1"/>
    </xf>
    <xf numFmtId="165" fontId="21" fillId="4" borderId="23" xfId="1" applyNumberFormat="1" applyFont="1" applyFill="1" applyBorder="1" applyAlignment="1">
      <alignment horizontal="center" vertical="center" wrapText="1"/>
    </xf>
    <xf numFmtId="0" fontId="22" fillId="0" borderId="10" xfId="0" applyFont="1" applyBorder="1" applyAlignment="1">
      <alignment horizontal="center" vertical="center" wrapText="1"/>
    </xf>
    <xf numFmtId="0" fontId="15" fillId="3" borderId="36" xfId="0" applyFont="1" applyFill="1" applyBorder="1" applyAlignment="1">
      <alignment horizontal="left" vertical="center" wrapText="1"/>
    </xf>
    <xf numFmtId="0" fontId="15" fillId="3" borderId="41" xfId="0" applyFont="1" applyFill="1" applyBorder="1" applyAlignment="1">
      <alignment horizontal="left" vertical="center" wrapText="1"/>
    </xf>
    <xf numFmtId="0" fontId="15" fillId="3" borderId="25" xfId="0" applyFont="1" applyFill="1" applyBorder="1" applyAlignment="1">
      <alignment horizontal="left" vertical="center" wrapText="1"/>
    </xf>
    <xf numFmtId="0" fontId="15" fillId="3" borderId="28" xfId="0" applyFont="1" applyFill="1" applyBorder="1" applyAlignment="1">
      <alignment vertical="center" wrapText="1"/>
    </xf>
    <xf numFmtId="0" fontId="7" fillId="0" borderId="30" xfId="0" applyFont="1" applyBorder="1" applyAlignment="1">
      <alignment horizontal="center" vertical="center" wrapText="1"/>
    </xf>
    <xf numFmtId="0" fontId="7" fillId="3" borderId="20" xfId="0" applyFont="1" applyFill="1" applyBorder="1" applyAlignment="1">
      <alignment vertical="center" wrapText="1"/>
    </xf>
    <xf numFmtId="3" fontId="7" fillId="0" borderId="21" xfId="0" applyNumberFormat="1" applyFont="1" applyBorder="1" applyAlignment="1">
      <alignment horizontal="center" vertical="center" wrapText="1"/>
    </xf>
    <xf numFmtId="0" fontId="18" fillId="0" borderId="12" xfId="0" applyFont="1" applyBorder="1" applyAlignment="1">
      <alignment vertical="center" wrapText="1"/>
    </xf>
    <xf numFmtId="0" fontId="7" fillId="3" borderId="14"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17" fillId="0" borderId="15" xfId="0" applyFont="1" applyBorder="1" applyAlignment="1">
      <alignment vertical="center" wrapText="1"/>
    </xf>
    <xf numFmtId="0" fontId="7" fillId="3" borderId="19" xfId="0" applyFont="1" applyFill="1" applyBorder="1" applyAlignment="1">
      <alignment horizontal="center" vertical="center" wrapText="1"/>
    </xf>
    <xf numFmtId="0" fontId="7" fillId="0" borderId="11" xfId="0" applyFont="1" applyBorder="1" applyAlignment="1">
      <alignment vertical="center" wrapText="1"/>
    </xf>
    <xf numFmtId="0" fontId="7" fillId="0" borderId="22" xfId="0" applyFont="1" applyBorder="1" applyAlignment="1">
      <alignment horizontal="center" vertical="center" wrapText="1"/>
    </xf>
    <xf numFmtId="3" fontId="7" fillId="0" borderId="22" xfId="0" applyNumberFormat="1" applyFont="1" applyBorder="1" applyAlignment="1">
      <alignment horizontal="center" vertical="center" wrapText="1"/>
    </xf>
    <xf numFmtId="3" fontId="7" fillId="3" borderId="26" xfId="0" applyNumberFormat="1" applyFont="1" applyFill="1" applyBorder="1" applyAlignment="1">
      <alignment horizontal="center" vertical="center" wrapText="1"/>
    </xf>
    <xf numFmtId="0" fontId="7" fillId="0" borderId="20" xfId="0" applyFont="1" applyBorder="1" applyAlignment="1">
      <alignment horizontal="center" vertical="center" wrapText="1"/>
    </xf>
    <xf numFmtId="3" fontId="7" fillId="0" borderId="20" xfId="0" applyNumberFormat="1" applyFont="1" applyBorder="1" applyAlignment="1">
      <alignment horizontal="center" vertical="center" wrapText="1"/>
    </xf>
    <xf numFmtId="3" fontId="7" fillId="3" borderId="28" xfId="0" applyNumberFormat="1" applyFont="1" applyFill="1" applyBorder="1" applyAlignment="1">
      <alignment horizontal="center" vertical="center" wrapText="1"/>
    </xf>
    <xf numFmtId="0" fontId="18" fillId="0" borderId="15" xfId="0" applyFont="1" applyBorder="1" applyAlignment="1">
      <alignment vertical="center" wrapText="1"/>
    </xf>
    <xf numFmtId="3" fontId="7" fillId="3" borderId="14" xfId="0" applyNumberFormat="1" applyFont="1" applyFill="1" applyBorder="1" applyAlignment="1">
      <alignment horizontal="center" vertical="center" wrapText="1"/>
    </xf>
    <xf numFmtId="3" fontId="7" fillId="3" borderId="16" xfId="0" applyNumberFormat="1" applyFont="1" applyFill="1" applyBorder="1" applyAlignment="1">
      <alignment horizontal="center" vertical="center" wrapText="1"/>
    </xf>
    <xf numFmtId="0" fontId="0" fillId="0" borderId="15" xfId="0" applyFont="1" applyBorder="1" applyAlignment="1">
      <alignment horizontal="justify" vertical="center" wrapText="1"/>
    </xf>
    <xf numFmtId="3" fontId="7" fillId="3" borderId="19" xfId="0" applyNumberFormat="1" applyFont="1" applyFill="1" applyBorder="1" applyAlignment="1">
      <alignment horizontal="center" vertical="center" wrapText="1"/>
    </xf>
    <xf numFmtId="0" fontId="7" fillId="0" borderId="36" xfId="0" applyFont="1" applyBorder="1" applyAlignment="1">
      <alignment horizontal="center" vertical="center" wrapText="1"/>
    </xf>
    <xf numFmtId="0" fontId="0" fillId="0" borderId="11" xfId="0" applyFont="1" applyBorder="1" applyAlignment="1">
      <alignment horizontal="justify" vertical="center" wrapText="1"/>
    </xf>
    <xf numFmtId="3" fontId="7" fillId="3" borderId="22" xfId="0" applyNumberFormat="1" applyFont="1" applyFill="1" applyBorder="1" applyAlignment="1">
      <alignment horizontal="center" vertical="center" wrapText="1"/>
    </xf>
    <xf numFmtId="0" fontId="7" fillId="4" borderId="11" xfId="0" applyFont="1" applyFill="1" applyBorder="1" applyAlignment="1">
      <alignment horizontal="center" vertical="center" wrapText="1"/>
    </xf>
    <xf numFmtId="165" fontId="21" fillId="4" borderId="23" xfId="1" applyNumberFormat="1" applyFont="1" applyFill="1" applyBorder="1" applyAlignment="1">
      <alignment horizontal="left" vertical="center" wrapText="1"/>
    </xf>
    <xf numFmtId="0" fontId="14" fillId="3" borderId="30" xfId="0" applyFont="1" applyFill="1" applyBorder="1" applyAlignment="1">
      <alignment horizontal="center" vertical="center" wrapText="1"/>
    </xf>
    <xf numFmtId="0" fontId="14" fillId="3" borderId="11" xfId="0" applyFont="1" applyFill="1" applyBorder="1" applyAlignment="1">
      <alignment vertical="center" wrapText="1"/>
    </xf>
    <xf numFmtId="0" fontId="14" fillId="3" borderId="20" xfId="0" applyFont="1" applyFill="1" applyBorder="1" applyAlignment="1">
      <alignment horizontal="center" vertical="center" wrapText="1"/>
    </xf>
    <xf numFmtId="0" fontId="22" fillId="3" borderId="20" xfId="0" applyFont="1" applyFill="1" applyBorder="1" applyAlignment="1">
      <alignment horizontal="center" vertical="center" wrapText="1"/>
    </xf>
    <xf numFmtId="0" fontId="22" fillId="3" borderId="28"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11" xfId="0" applyFont="1" applyFill="1" applyBorder="1" applyAlignment="1">
      <alignment vertical="center" wrapText="1"/>
    </xf>
    <xf numFmtId="0" fontId="7" fillId="3" borderId="36"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2" fillId="3" borderId="11" xfId="0" applyFont="1" applyFill="1" applyBorder="1" applyAlignment="1">
      <alignment vertical="center" wrapText="1"/>
    </xf>
    <xf numFmtId="0" fontId="2" fillId="3" borderId="11"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17" fillId="3" borderId="35"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2" fillId="3" borderId="20" xfId="0" applyFont="1" applyFill="1" applyBorder="1" applyAlignment="1">
      <alignment vertical="center" wrapText="1"/>
    </xf>
    <xf numFmtId="0" fontId="2" fillId="3" borderId="20"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 fillId="3" borderId="21" xfId="0" applyFont="1" applyFill="1" applyBorder="1" applyAlignment="1">
      <alignment vertical="center" wrapText="1"/>
    </xf>
    <xf numFmtId="0" fontId="2" fillId="3" borderId="2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2" fillId="3" borderId="22" xfId="0" applyFont="1" applyFill="1" applyBorder="1" applyAlignment="1">
      <alignment vertical="center" wrapText="1"/>
    </xf>
    <xf numFmtId="0" fontId="2" fillId="3" borderId="2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0" fillId="3" borderId="11" xfId="0" applyFont="1" applyFill="1" applyBorder="1" applyAlignment="1">
      <alignment vertical="center" wrapText="1"/>
    </xf>
    <xf numFmtId="0" fontId="0" fillId="3" borderId="20" xfId="0" applyFont="1" applyFill="1" applyBorder="1" applyAlignment="1">
      <alignment vertical="center" wrapText="1"/>
    </xf>
    <xf numFmtId="0" fontId="3" fillId="3" borderId="20" xfId="0" applyFont="1" applyFill="1" applyBorder="1" applyAlignment="1">
      <alignment vertical="center" wrapText="1"/>
    </xf>
    <xf numFmtId="0" fontId="2" fillId="3" borderId="22"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7" fillId="3" borderId="29" xfId="0" applyFont="1" applyFill="1" applyBorder="1" applyAlignment="1">
      <alignment vertical="center" wrapText="1"/>
    </xf>
    <xf numFmtId="0" fontId="17" fillId="3" borderId="32" xfId="0" applyFont="1" applyFill="1" applyBorder="1" applyAlignment="1">
      <alignment vertical="center" wrapText="1"/>
    </xf>
    <xf numFmtId="0" fontId="2" fillId="3" borderId="15" xfId="0" applyFont="1" applyFill="1" applyBorder="1" applyAlignment="1">
      <alignment vertical="center" wrapText="1"/>
    </xf>
    <xf numFmtId="0" fontId="2" fillId="3" borderId="0" xfId="0" applyFont="1" applyFill="1" applyBorder="1" applyAlignment="1">
      <alignment vertical="center" wrapText="1"/>
    </xf>
    <xf numFmtId="0" fontId="7" fillId="3" borderId="6" xfId="0" applyFont="1" applyFill="1" applyBorder="1" applyAlignment="1">
      <alignment vertical="center" wrapText="1"/>
    </xf>
    <xf numFmtId="0" fontId="2" fillId="3" borderId="15" xfId="0" applyFont="1" applyFill="1" applyBorder="1" applyAlignment="1">
      <alignment horizontal="left" vertical="center" wrapText="1" indent="2"/>
    </xf>
    <xf numFmtId="0" fontId="17" fillId="3" borderId="35" xfId="0" applyFont="1" applyFill="1" applyBorder="1" applyAlignment="1">
      <alignment vertical="center" wrapText="1"/>
    </xf>
    <xf numFmtId="0" fontId="2" fillId="3" borderId="17" xfId="0" applyFont="1" applyFill="1" applyBorder="1" applyAlignment="1">
      <alignment horizontal="left" vertical="center" wrapText="1" indent="2"/>
    </xf>
    <xf numFmtId="0" fontId="2" fillId="3" borderId="17" xfId="0" applyFont="1" applyFill="1" applyBorder="1" applyAlignment="1">
      <alignment vertical="center" wrapText="1"/>
    </xf>
    <xf numFmtId="0" fontId="2" fillId="3" borderId="18" xfId="0" applyFont="1" applyFill="1" applyBorder="1" applyAlignment="1">
      <alignment vertical="center" wrapText="1"/>
    </xf>
    <xf numFmtId="0" fontId="7" fillId="3" borderId="33" xfId="0" applyFont="1" applyFill="1" applyBorder="1" applyAlignment="1">
      <alignment vertical="center" wrapText="1"/>
    </xf>
    <xf numFmtId="0" fontId="2" fillId="3" borderId="20" xfId="0" applyFont="1" applyFill="1" applyBorder="1" applyAlignment="1">
      <alignment vertical="center" wrapText="1"/>
    </xf>
    <xf numFmtId="0" fontId="2" fillId="3" borderId="21"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1" xfId="0" applyFont="1" applyFill="1" applyBorder="1" applyAlignment="1">
      <alignment horizontal="left" vertical="center" wrapText="1" indent="2"/>
    </xf>
    <xf numFmtId="0" fontId="2" fillId="3" borderId="22" xfId="0" applyFont="1" applyFill="1" applyBorder="1" applyAlignment="1">
      <alignment horizontal="left" vertical="center" wrapText="1" indent="2"/>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0" fillId="3" borderId="15" xfId="0" applyFont="1" applyFill="1" applyBorder="1" applyAlignment="1">
      <alignment vertical="center" wrapText="1"/>
    </xf>
    <xf numFmtId="0" fontId="0" fillId="3" borderId="15" xfId="0" applyFont="1" applyFill="1" applyBorder="1" applyAlignment="1">
      <alignment horizontal="left" vertical="center" wrapText="1" indent="2"/>
    </xf>
    <xf numFmtId="0" fontId="2" fillId="3" borderId="2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17" fillId="0" borderId="37" xfId="0" applyFont="1" applyBorder="1" applyAlignment="1">
      <alignment horizontal="center" vertical="center" wrapText="1"/>
    </xf>
    <xf numFmtId="0" fontId="7" fillId="3" borderId="11" xfId="0" applyFont="1" applyFill="1" applyBorder="1" applyAlignment="1">
      <alignment horizontal="center" vertical="center" wrapText="1"/>
    </xf>
    <xf numFmtId="0" fontId="7" fillId="3" borderId="0" xfId="0" applyFont="1" applyFill="1" applyBorder="1" applyAlignment="1">
      <alignment horizontal="left" vertical="center" wrapText="1" indent="2"/>
    </xf>
    <xf numFmtId="0" fontId="17" fillId="3" borderId="24" xfId="0" applyFont="1" applyFill="1" applyBorder="1" applyAlignment="1">
      <alignment horizontal="center" vertical="center" wrapText="1"/>
    </xf>
    <xf numFmtId="0" fontId="17" fillId="3" borderId="20" xfId="0" applyFont="1" applyFill="1" applyBorder="1" applyAlignment="1">
      <alignment vertical="center" wrapText="1"/>
    </xf>
    <xf numFmtId="3" fontId="7" fillId="3" borderId="11" xfId="0" applyNumberFormat="1" applyFont="1" applyFill="1" applyBorder="1" applyAlignment="1">
      <alignment horizontal="center" vertical="center" wrapText="1"/>
    </xf>
    <xf numFmtId="0" fontId="7" fillId="3" borderId="22" xfId="0" applyFont="1" applyFill="1" applyBorder="1" applyAlignment="1">
      <alignment vertical="center" wrapText="1"/>
    </xf>
    <xf numFmtId="3" fontId="7" fillId="3" borderId="20" xfId="0" applyNumberFormat="1"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0" xfId="0" applyFont="1" applyFill="1" applyBorder="1" applyAlignment="1">
      <alignment vertical="center" wrapText="1"/>
    </xf>
    <xf numFmtId="0" fontId="7" fillId="3" borderId="1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8" fillId="3" borderId="0" xfId="0" applyFont="1" applyFill="1" applyBorder="1" applyAlignment="1">
      <alignment vertical="center" wrapText="1"/>
    </xf>
    <xf numFmtId="0" fontId="2" fillId="3" borderId="0" xfId="0" applyFont="1" applyFill="1" applyBorder="1" applyAlignment="1">
      <alignment horizontal="justify" vertical="center" wrapText="1"/>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8" fillId="0" borderId="20" xfId="0" applyFont="1" applyBorder="1" applyAlignment="1">
      <alignment vertical="center" wrapText="1"/>
    </xf>
    <xf numFmtId="0" fontId="7" fillId="0" borderId="29" xfId="0" applyFont="1" applyBorder="1" applyAlignment="1">
      <alignment vertical="center" wrapText="1"/>
    </xf>
    <xf numFmtId="0" fontId="19" fillId="0" borderId="21" xfId="0" applyFont="1" applyBorder="1" applyAlignment="1">
      <alignment vertical="center" wrapText="1"/>
    </xf>
    <xf numFmtId="0" fontId="7" fillId="0" borderId="6" xfId="0" applyFont="1" applyBorder="1" applyAlignment="1">
      <alignment vertical="center" wrapText="1"/>
    </xf>
    <xf numFmtId="0" fontId="7" fillId="0" borderId="21" xfId="0" applyFont="1" applyBorder="1" applyAlignment="1">
      <alignment vertical="center" wrapText="1"/>
    </xf>
    <xf numFmtId="0" fontId="7" fillId="0" borderId="21" xfId="0" applyFont="1" applyBorder="1" applyAlignment="1">
      <alignment horizontal="left" vertical="center" wrapText="1" indent="2"/>
    </xf>
    <xf numFmtId="0" fontId="7" fillId="0" borderId="20" xfId="0" applyFont="1" applyBorder="1" applyAlignment="1">
      <alignment vertical="center" wrapText="1"/>
    </xf>
    <xf numFmtId="0" fontId="7" fillId="0" borderId="20" xfId="0" applyFont="1" applyBorder="1" applyAlignment="1">
      <alignment horizontal="center" vertical="center" wrapText="1"/>
    </xf>
    <xf numFmtId="3" fontId="7" fillId="0" borderId="20" xfId="0" applyNumberFormat="1" applyFont="1" applyBorder="1" applyAlignment="1">
      <alignment horizontal="center" vertical="center" wrapText="1"/>
    </xf>
    <xf numFmtId="3" fontId="7" fillId="0" borderId="28" xfId="0" applyNumberFormat="1" applyFont="1" applyBorder="1" applyAlignment="1">
      <alignment horizontal="center" vertical="center" wrapText="1"/>
    </xf>
    <xf numFmtId="3" fontId="17" fillId="4" borderId="23" xfId="0" applyNumberFormat="1" applyFont="1" applyFill="1" applyBorder="1" applyAlignment="1">
      <alignment horizontal="center" vertical="center" wrapText="1"/>
    </xf>
    <xf numFmtId="0" fontId="0" fillId="0" borderId="10" xfId="0" applyFont="1" applyBorder="1"/>
    <xf numFmtId="0" fontId="0" fillId="0" borderId="6" xfId="0" applyFont="1" applyBorder="1"/>
    <xf numFmtId="0" fontId="0" fillId="0" borderId="36" xfId="0" applyFont="1" applyBorder="1" applyAlignment="1">
      <alignment horizontal="center"/>
    </xf>
    <xf numFmtId="0" fontId="0" fillId="0" borderId="41" xfId="0" applyFont="1" applyBorder="1" applyAlignment="1">
      <alignment horizontal="center"/>
    </xf>
    <xf numFmtId="0" fontId="0" fillId="0" borderId="25" xfId="0"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5"/>
  <sheetViews>
    <sheetView tabSelected="1" view="pageBreakPreview" topLeftCell="A136" zoomScale="150" zoomScaleNormal="110" zoomScaleSheetLayoutView="150" workbookViewId="0">
      <selection activeCell="E8" sqref="E8"/>
    </sheetView>
  </sheetViews>
  <sheetFormatPr defaultRowHeight="15" x14ac:dyDescent="0.25"/>
  <cols>
    <col min="1" max="1" width="9.140625" style="27"/>
    <col min="2" max="2" width="51.85546875" style="27" customWidth="1"/>
    <col min="3" max="3" width="12.85546875" style="27" customWidth="1"/>
    <col min="4" max="4" width="12.5703125" style="27" customWidth="1"/>
    <col min="5" max="5" width="11.85546875" style="27" customWidth="1"/>
    <col min="6" max="6" width="13.5703125" style="27" customWidth="1"/>
    <col min="7" max="16384" width="9.140625" style="27"/>
  </cols>
  <sheetData>
    <row r="1" spans="1:6" ht="21" x14ac:dyDescent="0.25">
      <c r="A1" s="25"/>
      <c r="B1" s="26" t="s">
        <v>57</v>
      </c>
      <c r="C1" s="26"/>
      <c r="D1" s="26"/>
      <c r="E1" s="26"/>
    </row>
    <row r="2" spans="1:6" ht="23.25" x14ac:dyDescent="0.25">
      <c r="A2" s="25"/>
      <c r="B2" s="28" t="s">
        <v>59</v>
      </c>
      <c r="C2" s="28"/>
      <c r="D2" s="28"/>
      <c r="E2" s="28"/>
    </row>
    <row r="3" spans="1:6" ht="37.5" customHeight="1" thickBot="1" x14ac:dyDescent="0.3">
      <c r="A3" s="25"/>
      <c r="B3" s="29" t="s">
        <v>173</v>
      </c>
      <c r="C3" s="29"/>
      <c r="D3" s="29"/>
      <c r="E3" s="29"/>
      <c r="F3" s="29"/>
    </row>
    <row r="4" spans="1:6" ht="15.75" x14ac:dyDescent="0.25">
      <c r="A4" s="30" t="s">
        <v>58</v>
      </c>
      <c r="B4" s="31"/>
      <c r="C4" s="31"/>
      <c r="D4" s="31"/>
      <c r="E4" s="31"/>
      <c r="F4" s="32"/>
    </row>
    <row r="5" spans="1:6" ht="109.5" customHeight="1" thickBot="1" x14ac:dyDescent="0.3">
      <c r="A5" s="33" t="s">
        <v>115</v>
      </c>
      <c r="B5" s="34"/>
      <c r="C5" s="34"/>
      <c r="D5" s="34"/>
      <c r="E5" s="34"/>
      <c r="F5" s="35"/>
    </row>
    <row r="6" spans="1:6" ht="15.75" thickBot="1" x14ac:dyDescent="0.3"/>
    <row r="7" spans="1:6" ht="38.25" customHeight="1" x14ac:dyDescent="0.25">
      <c r="A7" s="36" t="s">
        <v>0</v>
      </c>
      <c r="B7" s="37" t="s">
        <v>1</v>
      </c>
      <c r="C7" s="36" t="s">
        <v>2</v>
      </c>
      <c r="D7" s="36" t="s">
        <v>3</v>
      </c>
      <c r="E7" s="38" t="s">
        <v>3</v>
      </c>
      <c r="F7" s="36" t="s">
        <v>111</v>
      </c>
    </row>
    <row r="8" spans="1:6" ht="26.25" thickBot="1" x14ac:dyDescent="0.3">
      <c r="A8" s="39"/>
      <c r="B8" s="40"/>
      <c r="C8" s="39"/>
      <c r="D8" s="39"/>
      <c r="E8" s="41" t="s">
        <v>110</v>
      </c>
      <c r="F8" s="39"/>
    </row>
    <row r="9" spans="1:6" x14ac:dyDescent="0.25">
      <c r="A9" s="42">
        <v>1</v>
      </c>
      <c r="B9" s="43" t="s">
        <v>177</v>
      </c>
      <c r="C9" s="44"/>
      <c r="D9" s="44"/>
      <c r="E9" s="44"/>
      <c r="F9" s="45"/>
    </row>
    <row r="10" spans="1:6" x14ac:dyDescent="0.25">
      <c r="A10" s="46">
        <v>1.1000000000000001</v>
      </c>
      <c r="B10" s="47" t="s">
        <v>178</v>
      </c>
      <c r="C10" s="48" t="s">
        <v>6</v>
      </c>
      <c r="D10" s="49"/>
      <c r="E10" s="49"/>
      <c r="F10" s="50"/>
    </row>
    <row r="11" spans="1:6" x14ac:dyDescent="0.25">
      <c r="A11" s="46"/>
      <c r="B11" s="51" t="s">
        <v>4</v>
      </c>
      <c r="C11" s="52"/>
      <c r="D11" s="53"/>
      <c r="E11" s="53"/>
      <c r="F11" s="54"/>
    </row>
    <row r="12" spans="1:6" x14ac:dyDescent="0.25">
      <c r="A12" s="46"/>
      <c r="B12" s="55" t="s">
        <v>5</v>
      </c>
      <c r="C12" s="52"/>
      <c r="D12" s="53"/>
      <c r="E12" s="53"/>
      <c r="F12" s="54"/>
    </row>
    <row r="13" spans="1:6" ht="71.25" x14ac:dyDescent="0.25">
      <c r="A13" s="46"/>
      <c r="B13" s="56" t="s">
        <v>179</v>
      </c>
      <c r="C13" s="52"/>
      <c r="D13" s="53"/>
      <c r="E13" s="53"/>
      <c r="F13" s="54"/>
    </row>
    <row r="14" spans="1:6" ht="30.75" customHeight="1" x14ac:dyDescent="0.25">
      <c r="A14" s="46"/>
      <c r="B14" s="56" t="s">
        <v>180</v>
      </c>
      <c r="C14" s="52"/>
      <c r="D14" s="53"/>
      <c r="E14" s="53"/>
      <c r="F14" s="54"/>
    </row>
    <row r="15" spans="1:6" ht="28.5" x14ac:dyDescent="0.25">
      <c r="A15" s="46"/>
      <c r="B15" s="56" t="s">
        <v>181</v>
      </c>
      <c r="C15" s="52"/>
      <c r="D15" s="53"/>
      <c r="E15" s="53"/>
      <c r="F15" s="54"/>
    </row>
    <row r="16" spans="1:6" ht="28.5" x14ac:dyDescent="0.25">
      <c r="A16" s="46"/>
      <c r="B16" s="56" t="s">
        <v>182</v>
      </c>
      <c r="C16" s="52"/>
      <c r="D16" s="53"/>
      <c r="E16" s="53"/>
      <c r="F16" s="54"/>
    </row>
    <row r="17" spans="1:6" ht="28.5" x14ac:dyDescent="0.25">
      <c r="A17" s="46"/>
      <c r="B17" s="56" t="s">
        <v>183</v>
      </c>
      <c r="C17" s="52"/>
      <c r="D17" s="53"/>
      <c r="E17" s="53"/>
      <c r="F17" s="54"/>
    </row>
    <row r="18" spans="1:6" ht="42.75" x14ac:dyDescent="0.25">
      <c r="A18" s="46"/>
      <c r="B18" s="56" t="s">
        <v>184</v>
      </c>
      <c r="C18" s="52"/>
      <c r="D18" s="53"/>
      <c r="E18" s="53"/>
      <c r="F18" s="54"/>
    </row>
    <row r="19" spans="1:6" ht="42.75" x14ac:dyDescent="0.25">
      <c r="A19" s="46"/>
      <c r="B19" s="56" t="s">
        <v>185</v>
      </c>
      <c r="C19" s="52"/>
      <c r="D19" s="53"/>
      <c r="E19" s="53"/>
      <c r="F19" s="54"/>
    </row>
    <row r="20" spans="1:6" ht="42.75" x14ac:dyDescent="0.25">
      <c r="A20" s="46"/>
      <c r="B20" s="56" t="s">
        <v>186</v>
      </c>
      <c r="C20" s="52"/>
      <c r="D20" s="53"/>
      <c r="E20" s="53"/>
      <c r="F20" s="54"/>
    </row>
    <row r="21" spans="1:6" x14ac:dyDescent="0.25">
      <c r="A21" s="46"/>
      <c r="B21" s="56" t="s">
        <v>187</v>
      </c>
      <c r="C21" s="52"/>
      <c r="D21" s="53"/>
      <c r="E21" s="53"/>
      <c r="F21" s="54"/>
    </row>
    <row r="22" spans="1:6" ht="57" x14ac:dyDescent="0.25">
      <c r="A22" s="46"/>
      <c r="B22" s="56" t="s">
        <v>161</v>
      </c>
      <c r="C22" s="52"/>
      <c r="D22" s="53"/>
      <c r="E22" s="53"/>
      <c r="F22" s="54"/>
    </row>
    <row r="23" spans="1:6" ht="42.75" x14ac:dyDescent="0.25">
      <c r="A23" s="57" t="s">
        <v>7</v>
      </c>
      <c r="B23" s="58" t="s">
        <v>8</v>
      </c>
      <c r="C23" s="59">
        <v>1600</v>
      </c>
      <c r="D23" s="59" t="s">
        <v>188</v>
      </c>
      <c r="E23" s="57"/>
      <c r="F23" s="60">
        <f>E23*C23</f>
        <v>0</v>
      </c>
    </row>
    <row r="24" spans="1:6" ht="57" x14ac:dyDescent="0.25">
      <c r="A24" s="57" t="s">
        <v>162</v>
      </c>
      <c r="B24" s="61" t="s">
        <v>9</v>
      </c>
      <c r="C24" s="62">
        <v>4800</v>
      </c>
      <c r="D24" s="62" t="s">
        <v>188</v>
      </c>
      <c r="E24" s="63"/>
      <c r="F24" s="64">
        <f>E24*C24</f>
        <v>0</v>
      </c>
    </row>
    <row r="25" spans="1:6" x14ac:dyDescent="0.25">
      <c r="A25" s="65" t="s">
        <v>10</v>
      </c>
      <c r="B25" s="66" t="s">
        <v>11</v>
      </c>
      <c r="C25" s="67">
        <v>600</v>
      </c>
      <c r="D25" s="67" t="s">
        <v>188</v>
      </c>
      <c r="E25" s="68"/>
      <c r="F25" s="69">
        <f>E25*C25</f>
        <v>0</v>
      </c>
    </row>
    <row r="26" spans="1:6" ht="29.25" x14ac:dyDescent="0.25">
      <c r="A26" s="65"/>
      <c r="B26" s="70" t="s">
        <v>189</v>
      </c>
      <c r="C26" s="67"/>
      <c r="D26" s="67"/>
      <c r="E26" s="68"/>
      <c r="F26" s="69"/>
    </row>
    <row r="27" spans="1:6" ht="54.75" customHeight="1" x14ac:dyDescent="0.25">
      <c r="A27" s="65"/>
      <c r="B27" s="70" t="s">
        <v>125</v>
      </c>
      <c r="C27" s="67"/>
      <c r="D27" s="67"/>
      <c r="E27" s="68"/>
      <c r="F27" s="69"/>
    </row>
    <row r="28" spans="1:6" ht="42" customHeight="1" x14ac:dyDescent="0.25">
      <c r="A28" s="65"/>
      <c r="B28" s="71" t="s">
        <v>190</v>
      </c>
      <c r="C28" s="67"/>
      <c r="D28" s="67"/>
      <c r="E28" s="68"/>
      <c r="F28" s="69"/>
    </row>
    <row r="29" spans="1:6" x14ac:dyDescent="0.25">
      <c r="A29" s="72" t="s">
        <v>14</v>
      </c>
      <c r="B29" s="73" t="s">
        <v>12</v>
      </c>
      <c r="C29" s="67">
        <v>25</v>
      </c>
      <c r="D29" s="67" t="s">
        <v>13</v>
      </c>
      <c r="E29" s="74"/>
      <c r="F29" s="75">
        <f>E29*C29</f>
        <v>0</v>
      </c>
    </row>
    <row r="30" spans="1:6" ht="63.75" customHeight="1" x14ac:dyDescent="0.25">
      <c r="A30" s="76"/>
      <c r="B30" s="77" t="s">
        <v>69</v>
      </c>
      <c r="C30" s="67"/>
      <c r="D30" s="67"/>
      <c r="E30" s="74"/>
      <c r="F30" s="75"/>
    </row>
    <row r="31" spans="1:6" ht="45" customHeight="1" x14ac:dyDescent="0.25">
      <c r="A31" s="78"/>
      <c r="B31" s="79" t="s">
        <v>191</v>
      </c>
      <c r="C31" s="67"/>
      <c r="D31" s="67"/>
      <c r="E31" s="74"/>
      <c r="F31" s="75"/>
    </row>
    <row r="32" spans="1:6" x14ac:dyDescent="0.25">
      <c r="A32" s="65" t="s">
        <v>168</v>
      </c>
      <c r="B32" s="80" t="s">
        <v>163</v>
      </c>
      <c r="C32" s="67">
        <v>4</v>
      </c>
      <c r="D32" s="67" t="s">
        <v>15</v>
      </c>
      <c r="E32" s="68"/>
      <c r="F32" s="69">
        <f>E32*C32</f>
        <v>0</v>
      </c>
    </row>
    <row r="33" spans="1:6" x14ac:dyDescent="0.25">
      <c r="A33" s="65"/>
      <c r="B33" s="81" t="s">
        <v>192</v>
      </c>
      <c r="C33" s="67"/>
      <c r="D33" s="67"/>
      <c r="E33" s="68"/>
      <c r="F33" s="69"/>
    </row>
    <row r="34" spans="1:6" ht="28.5" x14ac:dyDescent="0.25">
      <c r="A34" s="65"/>
      <c r="B34" s="77" t="s">
        <v>116</v>
      </c>
      <c r="C34" s="67"/>
      <c r="D34" s="67"/>
      <c r="E34" s="68"/>
      <c r="F34" s="69"/>
    </row>
    <row r="35" spans="1:6" ht="27" customHeight="1" x14ac:dyDescent="0.25">
      <c r="A35" s="65"/>
      <c r="B35" s="81" t="s">
        <v>70</v>
      </c>
      <c r="C35" s="67"/>
      <c r="D35" s="67"/>
      <c r="E35" s="68"/>
      <c r="F35" s="69"/>
    </row>
    <row r="36" spans="1:6" ht="26.25" customHeight="1" x14ac:dyDescent="0.25">
      <c r="A36" s="65"/>
      <c r="B36" s="81" t="s">
        <v>193</v>
      </c>
      <c r="C36" s="67"/>
      <c r="D36" s="67"/>
      <c r="E36" s="68"/>
      <c r="F36" s="69"/>
    </row>
    <row r="37" spans="1:6" ht="30" x14ac:dyDescent="0.25">
      <c r="A37" s="65"/>
      <c r="B37" s="81" t="s">
        <v>99</v>
      </c>
      <c r="C37" s="67"/>
      <c r="D37" s="67"/>
      <c r="E37" s="68"/>
      <c r="F37" s="69"/>
    </row>
    <row r="38" spans="1:6" ht="27.75" customHeight="1" x14ac:dyDescent="0.25">
      <c r="A38" s="65"/>
      <c r="B38" s="81" t="s">
        <v>194</v>
      </c>
      <c r="C38" s="67"/>
      <c r="D38" s="67"/>
      <c r="E38" s="68"/>
      <c r="F38" s="69"/>
    </row>
    <row r="39" spans="1:6" x14ac:dyDescent="0.25">
      <c r="A39" s="65">
        <v>1.2</v>
      </c>
      <c r="B39" s="66" t="s">
        <v>195</v>
      </c>
      <c r="C39" s="68">
        <v>10</v>
      </c>
      <c r="D39" s="68" t="s">
        <v>16</v>
      </c>
      <c r="E39" s="68"/>
      <c r="F39" s="75">
        <f>E39*C39</f>
        <v>0</v>
      </c>
    </row>
    <row r="40" spans="1:6" ht="45" customHeight="1" x14ac:dyDescent="0.25">
      <c r="A40" s="65"/>
      <c r="B40" s="82" t="s">
        <v>164</v>
      </c>
      <c r="C40" s="68"/>
      <c r="D40" s="68"/>
      <c r="E40" s="68"/>
      <c r="F40" s="75"/>
    </row>
    <row r="41" spans="1:6" ht="40.5" customHeight="1" x14ac:dyDescent="0.25">
      <c r="A41" s="65"/>
      <c r="B41" s="83" t="s">
        <v>165</v>
      </c>
      <c r="C41" s="68"/>
      <c r="D41" s="68"/>
      <c r="E41" s="68"/>
      <c r="F41" s="75"/>
    </row>
    <row r="42" spans="1:6" x14ac:dyDescent="0.25">
      <c r="A42" s="84">
        <v>1.3</v>
      </c>
      <c r="B42" s="66" t="s">
        <v>97</v>
      </c>
      <c r="C42" s="68">
        <v>320</v>
      </c>
      <c r="D42" s="68" t="s">
        <v>13</v>
      </c>
      <c r="E42" s="68"/>
      <c r="F42" s="69">
        <f>E42*C42</f>
        <v>0</v>
      </c>
    </row>
    <row r="43" spans="1:6" ht="74.25" customHeight="1" x14ac:dyDescent="0.25">
      <c r="A43" s="84"/>
      <c r="B43" s="83" t="s">
        <v>17</v>
      </c>
      <c r="C43" s="68"/>
      <c r="D43" s="68"/>
      <c r="E43" s="68"/>
      <c r="F43" s="69"/>
    </row>
    <row r="44" spans="1:6" x14ac:dyDescent="0.25">
      <c r="A44" s="72">
        <v>1.4</v>
      </c>
      <c r="B44" s="85" t="s">
        <v>98</v>
      </c>
      <c r="C44" s="68">
        <v>5</v>
      </c>
      <c r="D44" s="68" t="s">
        <v>15</v>
      </c>
      <c r="E44" s="86"/>
      <c r="F44" s="87">
        <f>E44*C44</f>
        <v>0</v>
      </c>
    </row>
    <row r="45" spans="1:6" ht="38.25" x14ac:dyDescent="0.25">
      <c r="A45" s="76"/>
      <c r="B45" s="88" t="s">
        <v>100</v>
      </c>
      <c r="C45" s="68"/>
      <c r="D45" s="68"/>
      <c r="E45" s="86"/>
      <c r="F45" s="87"/>
    </row>
    <row r="46" spans="1:6" ht="48" customHeight="1" x14ac:dyDescent="0.25">
      <c r="A46" s="76"/>
      <c r="B46" s="89" t="s">
        <v>101</v>
      </c>
      <c r="C46" s="68"/>
      <c r="D46" s="68"/>
      <c r="E46" s="86"/>
      <c r="F46" s="87"/>
    </row>
    <row r="47" spans="1:6" x14ac:dyDescent="0.25">
      <c r="A47" s="68">
        <v>1.5</v>
      </c>
      <c r="B47" s="90" t="s">
        <v>18</v>
      </c>
      <c r="C47" s="48" t="s">
        <v>6</v>
      </c>
      <c r="D47" s="49"/>
      <c r="E47" s="49"/>
      <c r="F47" s="50"/>
    </row>
    <row r="48" spans="1:6" x14ac:dyDescent="0.25">
      <c r="A48" s="68"/>
      <c r="B48" s="91" t="s">
        <v>4</v>
      </c>
      <c r="C48" s="52"/>
      <c r="D48" s="53"/>
      <c r="E48" s="53"/>
      <c r="F48" s="54"/>
    </row>
    <row r="49" spans="1:6" x14ac:dyDescent="0.25">
      <c r="A49" s="68"/>
      <c r="B49" s="92" t="s">
        <v>19</v>
      </c>
      <c r="C49" s="52"/>
      <c r="D49" s="53"/>
      <c r="E49" s="53"/>
      <c r="F49" s="54"/>
    </row>
    <row r="50" spans="1:6" ht="28.5" x14ac:dyDescent="0.25">
      <c r="A50" s="68"/>
      <c r="B50" s="93" t="s">
        <v>196</v>
      </c>
      <c r="C50" s="52"/>
      <c r="D50" s="53"/>
      <c r="E50" s="53"/>
      <c r="F50" s="54"/>
    </row>
    <row r="51" spans="1:6" ht="40.5" customHeight="1" x14ac:dyDescent="0.25">
      <c r="A51" s="68"/>
      <c r="B51" s="93" t="s">
        <v>197</v>
      </c>
      <c r="C51" s="52"/>
      <c r="D51" s="53"/>
      <c r="E51" s="53"/>
      <c r="F51" s="54"/>
    </row>
    <row r="52" spans="1:6" ht="35.25" customHeight="1" x14ac:dyDescent="0.25">
      <c r="A52" s="68"/>
      <c r="B52" s="93" t="s">
        <v>117</v>
      </c>
      <c r="C52" s="52"/>
      <c r="D52" s="53"/>
      <c r="E52" s="53"/>
      <c r="F52" s="54"/>
    </row>
    <row r="53" spans="1:6" ht="28.5" x14ac:dyDescent="0.25">
      <c r="A53" s="68"/>
      <c r="B53" s="93" t="s">
        <v>198</v>
      </c>
      <c r="C53" s="52"/>
      <c r="D53" s="53"/>
      <c r="E53" s="53"/>
      <c r="F53" s="54"/>
    </row>
    <row r="54" spans="1:6" ht="28.5" x14ac:dyDescent="0.25">
      <c r="A54" s="68"/>
      <c r="B54" s="93" t="s">
        <v>199</v>
      </c>
      <c r="C54" s="52"/>
      <c r="D54" s="53"/>
      <c r="E54" s="53"/>
      <c r="F54" s="54"/>
    </row>
    <row r="55" spans="1:6" ht="45.75" customHeight="1" x14ac:dyDescent="0.25">
      <c r="A55" s="68"/>
      <c r="B55" s="93" t="s">
        <v>166</v>
      </c>
      <c r="C55" s="94"/>
      <c r="D55" s="95"/>
      <c r="E55" s="95"/>
      <c r="F55" s="96"/>
    </row>
    <row r="56" spans="1:6" ht="57" x14ac:dyDescent="0.25">
      <c r="A56" s="97" t="s">
        <v>20</v>
      </c>
      <c r="B56" s="58" t="s">
        <v>118</v>
      </c>
      <c r="C56" s="98">
        <v>410</v>
      </c>
      <c r="D56" s="98" t="s">
        <v>21</v>
      </c>
      <c r="E56" s="98"/>
      <c r="F56" s="99">
        <f>E56*C56</f>
        <v>0</v>
      </c>
    </row>
    <row r="57" spans="1:6" ht="28.5" x14ac:dyDescent="0.25">
      <c r="A57" s="72">
        <v>1.6</v>
      </c>
      <c r="B57" s="90" t="s">
        <v>200</v>
      </c>
      <c r="C57" s="100" t="s">
        <v>6</v>
      </c>
      <c r="D57" s="101"/>
      <c r="E57" s="101"/>
      <c r="F57" s="102"/>
    </row>
    <row r="58" spans="1:6" ht="41.25" customHeight="1" x14ac:dyDescent="0.25">
      <c r="A58" s="76"/>
      <c r="B58" s="91" t="s">
        <v>4</v>
      </c>
      <c r="C58" s="103"/>
      <c r="D58" s="104"/>
      <c r="E58" s="104"/>
      <c r="F58" s="105"/>
    </row>
    <row r="59" spans="1:6" x14ac:dyDescent="0.25">
      <c r="A59" s="76"/>
      <c r="B59" s="92" t="s">
        <v>19</v>
      </c>
      <c r="C59" s="103"/>
      <c r="D59" s="104"/>
      <c r="E59" s="104"/>
      <c r="F59" s="105"/>
    </row>
    <row r="60" spans="1:6" ht="51.75" customHeight="1" x14ac:dyDescent="0.25">
      <c r="A60" s="76"/>
      <c r="B60" s="93" t="s">
        <v>103</v>
      </c>
      <c r="C60" s="103"/>
      <c r="D60" s="104"/>
      <c r="E60" s="104"/>
      <c r="F60" s="105"/>
    </row>
    <row r="61" spans="1:6" ht="28.5" x14ac:dyDescent="0.25">
      <c r="A61" s="76"/>
      <c r="B61" s="93" t="s">
        <v>201</v>
      </c>
      <c r="C61" s="103"/>
      <c r="D61" s="104"/>
      <c r="E61" s="104"/>
      <c r="F61" s="105"/>
    </row>
    <row r="62" spans="1:6" ht="28.5" x14ac:dyDescent="0.25">
      <c r="A62" s="76"/>
      <c r="B62" s="93" t="s">
        <v>202</v>
      </c>
      <c r="C62" s="103"/>
      <c r="D62" s="104"/>
      <c r="E62" s="104"/>
      <c r="F62" s="105"/>
    </row>
    <row r="63" spans="1:6" ht="28.5" x14ac:dyDescent="0.25">
      <c r="A63" s="76"/>
      <c r="B63" s="93" t="s">
        <v>203</v>
      </c>
      <c r="C63" s="103"/>
      <c r="D63" s="104"/>
      <c r="E63" s="104"/>
      <c r="F63" s="105"/>
    </row>
    <row r="64" spans="1:6" ht="42.75" x14ac:dyDescent="0.25">
      <c r="A64" s="76"/>
      <c r="B64" s="93" t="s">
        <v>204</v>
      </c>
      <c r="C64" s="103"/>
      <c r="D64" s="104"/>
      <c r="E64" s="104"/>
      <c r="F64" s="105"/>
    </row>
    <row r="65" spans="1:6" ht="28.5" x14ac:dyDescent="0.25">
      <c r="A65" s="76"/>
      <c r="B65" s="93" t="s">
        <v>205</v>
      </c>
      <c r="C65" s="103"/>
      <c r="D65" s="104"/>
      <c r="E65" s="104"/>
      <c r="F65" s="105"/>
    </row>
    <row r="66" spans="1:6" ht="57" x14ac:dyDescent="0.25">
      <c r="A66" s="76"/>
      <c r="B66" s="93" t="s">
        <v>206</v>
      </c>
      <c r="C66" s="103"/>
      <c r="D66" s="104"/>
      <c r="E66" s="104"/>
      <c r="F66" s="105"/>
    </row>
    <row r="67" spans="1:6" x14ac:dyDescent="0.25">
      <c r="A67" s="78"/>
      <c r="B67" s="106" t="s">
        <v>207</v>
      </c>
      <c r="C67" s="107"/>
      <c r="D67" s="108"/>
      <c r="E67" s="108"/>
      <c r="F67" s="109"/>
    </row>
    <row r="68" spans="1:6" ht="42.75" x14ac:dyDescent="0.25">
      <c r="A68" s="110" t="s">
        <v>169</v>
      </c>
      <c r="B68" s="111" t="s">
        <v>104</v>
      </c>
      <c r="C68" s="63">
        <v>1</v>
      </c>
      <c r="D68" s="63" t="s">
        <v>15</v>
      </c>
      <c r="E68" s="112"/>
      <c r="F68" s="113">
        <f>E68*C68</f>
        <v>0</v>
      </c>
    </row>
    <row r="69" spans="1:6" ht="16.5" x14ac:dyDescent="0.25">
      <c r="A69" s="114"/>
      <c r="B69" s="115" t="s">
        <v>112</v>
      </c>
      <c r="C69" s="115"/>
      <c r="D69" s="115"/>
      <c r="E69" s="116"/>
      <c r="F69" s="117">
        <f>SUM(F23:F68)</f>
        <v>0</v>
      </c>
    </row>
    <row r="70" spans="1:6" x14ac:dyDescent="0.25">
      <c r="A70" s="118">
        <v>2</v>
      </c>
      <c r="B70" s="119" t="s">
        <v>105</v>
      </c>
      <c r="C70" s="120"/>
      <c r="D70" s="120"/>
      <c r="E70" s="121"/>
      <c r="F70" s="122"/>
    </row>
    <row r="71" spans="1:6" x14ac:dyDescent="0.25">
      <c r="A71" s="65">
        <v>2.1</v>
      </c>
      <c r="B71" s="90" t="s">
        <v>64</v>
      </c>
      <c r="C71" s="100" t="s">
        <v>6</v>
      </c>
      <c r="D71" s="101"/>
      <c r="E71" s="101"/>
      <c r="F71" s="102"/>
    </row>
    <row r="72" spans="1:6" ht="28.5" x14ac:dyDescent="0.25">
      <c r="A72" s="65"/>
      <c r="B72" s="92" t="s">
        <v>63</v>
      </c>
      <c r="C72" s="103"/>
      <c r="D72" s="104"/>
      <c r="E72" s="104"/>
      <c r="F72" s="105"/>
    </row>
    <row r="73" spans="1:6" ht="22.5" customHeight="1" x14ac:dyDescent="0.25">
      <c r="A73" s="65"/>
      <c r="B73" s="93" t="s">
        <v>208</v>
      </c>
      <c r="C73" s="103"/>
      <c r="D73" s="104"/>
      <c r="E73" s="104"/>
      <c r="F73" s="105"/>
    </row>
    <row r="74" spans="1:6" ht="24.75" customHeight="1" x14ac:dyDescent="0.25">
      <c r="A74" s="65"/>
      <c r="B74" s="93" t="s">
        <v>209</v>
      </c>
      <c r="C74" s="103"/>
      <c r="D74" s="104"/>
      <c r="E74" s="104"/>
      <c r="F74" s="105"/>
    </row>
    <row r="75" spans="1:6" x14ac:dyDescent="0.25">
      <c r="A75" s="65"/>
      <c r="B75" s="93" t="s">
        <v>210</v>
      </c>
      <c r="C75" s="103"/>
      <c r="D75" s="104"/>
      <c r="E75" s="104"/>
      <c r="F75" s="105"/>
    </row>
    <row r="76" spans="1:6" x14ac:dyDescent="0.25">
      <c r="A76" s="65"/>
      <c r="B76" s="93" t="s">
        <v>211</v>
      </c>
      <c r="C76" s="103"/>
      <c r="D76" s="104"/>
      <c r="E76" s="104"/>
      <c r="F76" s="105"/>
    </row>
    <row r="77" spans="1:6" ht="38.25" customHeight="1" x14ac:dyDescent="0.25">
      <c r="A77" s="65"/>
      <c r="B77" s="93" t="s">
        <v>212</v>
      </c>
      <c r="C77" s="103"/>
      <c r="D77" s="104"/>
      <c r="E77" s="104"/>
      <c r="F77" s="105"/>
    </row>
    <row r="78" spans="1:6" ht="71.25" x14ac:dyDescent="0.25">
      <c r="A78" s="65"/>
      <c r="B78" s="93" t="s">
        <v>213</v>
      </c>
      <c r="C78" s="103"/>
      <c r="D78" s="104"/>
      <c r="E78" s="104"/>
      <c r="F78" s="105"/>
    </row>
    <row r="79" spans="1:6" ht="18" customHeight="1" x14ac:dyDescent="0.25">
      <c r="A79" s="65"/>
      <c r="B79" s="106" t="s">
        <v>214</v>
      </c>
      <c r="C79" s="107"/>
      <c r="D79" s="108"/>
      <c r="E79" s="108"/>
      <c r="F79" s="109"/>
    </row>
    <row r="80" spans="1:6" ht="27" customHeight="1" x14ac:dyDescent="0.25">
      <c r="A80" s="123" t="s">
        <v>23</v>
      </c>
      <c r="B80" s="124" t="s">
        <v>102</v>
      </c>
      <c r="C80" s="98">
        <v>20</v>
      </c>
      <c r="D80" s="98" t="s">
        <v>15</v>
      </c>
      <c r="E80" s="125"/>
      <c r="F80" s="99">
        <f>E80*C80</f>
        <v>0</v>
      </c>
    </row>
    <row r="81" spans="1:6" x14ac:dyDescent="0.25">
      <c r="A81" s="100">
        <v>2.2000000000000002</v>
      </c>
      <c r="B81" s="126" t="s">
        <v>119</v>
      </c>
      <c r="C81" s="100" t="s">
        <v>6</v>
      </c>
      <c r="D81" s="101"/>
      <c r="E81" s="101"/>
      <c r="F81" s="127"/>
    </row>
    <row r="82" spans="1:6" ht="38.25" customHeight="1" x14ac:dyDescent="0.25">
      <c r="A82" s="103"/>
      <c r="B82" s="5" t="s">
        <v>24</v>
      </c>
      <c r="C82" s="103"/>
      <c r="D82" s="104"/>
      <c r="E82" s="104"/>
      <c r="F82" s="128"/>
    </row>
    <row r="83" spans="1:6" x14ac:dyDescent="0.25">
      <c r="A83" s="103"/>
      <c r="B83" s="6" t="s">
        <v>94</v>
      </c>
      <c r="C83" s="103"/>
      <c r="D83" s="104"/>
      <c r="E83" s="104"/>
      <c r="F83" s="128"/>
    </row>
    <row r="84" spans="1:6" ht="30" x14ac:dyDescent="0.25">
      <c r="A84" s="103"/>
      <c r="B84" s="1" t="s">
        <v>215</v>
      </c>
      <c r="C84" s="103"/>
      <c r="D84" s="104"/>
      <c r="E84" s="104"/>
      <c r="F84" s="128"/>
    </row>
    <row r="85" spans="1:6" ht="30" x14ac:dyDescent="0.25">
      <c r="A85" s="103"/>
      <c r="B85" s="1" t="s">
        <v>216</v>
      </c>
      <c r="C85" s="103"/>
      <c r="D85" s="104"/>
      <c r="E85" s="104"/>
      <c r="F85" s="128"/>
    </row>
    <row r="86" spans="1:6" ht="60" x14ac:dyDescent="0.25">
      <c r="A86" s="103"/>
      <c r="B86" s="1" t="s">
        <v>217</v>
      </c>
      <c r="C86" s="103"/>
      <c r="D86" s="104"/>
      <c r="E86" s="104"/>
      <c r="F86" s="128"/>
    </row>
    <row r="87" spans="1:6" x14ac:dyDescent="0.25">
      <c r="A87" s="103"/>
      <c r="B87" s="1" t="s">
        <v>218</v>
      </c>
      <c r="C87" s="103"/>
      <c r="D87" s="104"/>
      <c r="E87" s="104"/>
      <c r="F87" s="128"/>
    </row>
    <row r="88" spans="1:6" ht="45" x14ac:dyDescent="0.25">
      <c r="A88" s="103"/>
      <c r="B88" s="1" t="s">
        <v>219</v>
      </c>
      <c r="C88" s="103"/>
      <c r="D88" s="104"/>
      <c r="E88" s="104"/>
      <c r="F88" s="128"/>
    </row>
    <row r="89" spans="1:6" ht="45" x14ac:dyDescent="0.25">
      <c r="A89" s="103"/>
      <c r="B89" s="6" t="s">
        <v>220</v>
      </c>
      <c r="C89" s="103"/>
      <c r="D89" s="104"/>
      <c r="E89" s="104"/>
      <c r="F89" s="128"/>
    </row>
    <row r="90" spans="1:6" ht="30" x14ac:dyDescent="0.25">
      <c r="A90" s="103"/>
      <c r="B90" s="6" t="s">
        <v>221</v>
      </c>
      <c r="C90" s="103"/>
      <c r="D90" s="104"/>
      <c r="E90" s="104"/>
      <c r="F90" s="128"/>
    </row>
    <row r="91" spans="1:6" x14ac:dyDescent="0.25">
      <c r="A91" s="103"/>
      <c r="B91" s="129" t="s">
        <v>76</v>
      </c>
      <c r="C91" s="103"/>
      <c r="D91" s="104"/>
      <c r="E91" s="104"/>
      <c r="F91" s="128"/>
    </row>
    <row r="92" spans="1:6" ht="45" x14ac:dyDescent="0.25">
      <c r="A92" s="103"/>
      <c r="B92" s="6" t="s">
        <v>222</v>
      </c>
      <c r="C92" s="103"/>
      <c r="D92" s="104"/>
      <c r="E92" s="104"/>
      <c r="F92" s="128"/>
    </row>
    <row r="93" spans="1:6" ht="60" x14ac:dyDescent="0.25">
      <c r="A93" s="103"/>
      <c r="B93" s="6" t="s">
        <v>223</v>
      </c>
      <c r="C93" s="103"/>
      <c r="D93" s="104"/>
      <c r="E93" s="104"/>
      <c r="F93" s="128"/>
    </row>
    <row r="94" spans="1:6" ht="57" x14ac:dyDescent="0.25">
      <c r="A94" s="103"/>
      <c r="B94" s="6" t="s">
        <v>95</v>
      </c>
      <c r="C94" s="103"/>
      <c r="D94" s="104"/>
      <c r="E94" s="104"/>
      <c r="F94" s="128"/>
    </row>
    <row r="95" spans="1:6" x14ac:dyDescent="0.25">
      <c r="A95" s="103"/>
      <c r="B95" s="129" t="s">
        <v>120</v>
      </c>
      <c r="C95" s="103"/>
      <c r="D95" s="104"/>
      <c r="E95" s="104"/>
      <c r="F95" s="128"/>
    </row>
    <row r="96" spans="1:6" ht="51" x14ac:dyDescent="0.25">
      <c r="A96" s="103"/>
      <c r="B96" s="2" t="s">
        <v>65</v>
      </c>
      <c r="C96" s="103"/>
      <c r="D96" s="104"/>
      <c r="E96" s="104"/>
      <c r="F96" s="128"/>
    </row>
    <row r="97" spans="1:6" ht="25.5" x14ac:dyDescent="0.25">
      <c r="A97" s="103"/>
      <c r="B97" s="2" t="s">
        <v>66</v>
      </c>
      <c r="C97" s="103"/>
      <c r="D97" s="104"/>
      <c r="E97" s="104"/>
      <c r="F97" s="128"/>
    </row>
    <row r="98" spans="1:6" x14ac:dyDescent="0.25">
      <c r="A98" s="103"/>
      <c r="B98" s="2" t="s">
        <v>67</v>
      </c>
      <c r="C98" s="103"/>
      <c r="D98" s="104"/>
      <c r="E98" s="104"/>
      <c r="F98" s="128"/>
    </row>
    <row r="99" spans="1:6" ht="37.5" customHeight="1" x14ac:dyDescent="0.25">
      <c r="A99" s="107"/>
      <c r="B99" s="3" t="s">
        <v>68</v>
      </c>
      <c r="C99" s="107"/>
      <c r="D99" s="108"/>
      <c r="E99" s="108"/>
      <c r="F99" s="130"/>
    </row>
    <row r="100" spans="1:6" x14ac:dyDescent="0.25">
      <c r="A100" s="65" t="s">
        <v>60</v>
      </c>
      <c r="B100" s="131" t="s">
        <v>25</v>
      </c>
      <c r="C100" s="132">
        <v>2</v>
      </c>
      <c r="D100" s="132" t="s">
        <v>15</v>
      </c>
      <c r="E100" s="133"/>
      <c r="F100" s="134">
        <f>E100*C100</f>
        <v>0</v>
      </c>
    </row>
    <row r="101" spans="1:6" ht="24.75" customHeight="1" x14ac:dyDescent="0.25">
      <c r="A101" s="65"/>
      <c r="B101" s="131"/>
      <c r="C101" s="135"/>
      <c r="D101" s="135"/>
      <c r="E101" s="136"/>
      <c r="F101" s="137"/>
    </row>
    <row r="102" spans="1:6" ht="15" customHeight="1" x14ac:dyDescent="0.25">
      <c r="A102" s="84" t="s">
        <v>61</v>
      </c>
      <c r="B102" s="138" t="s">
        <v>127</v>
      </c>
      <c r="C102" s="100" t="s">
        <v>6</v>
      </c>
      <c r="D102" s="101"/>
      <c r="E102" s="101"/>
      <c r="F102" s="139"/>
    </row>
    <row r="103" spans="1:6" ht="28.5" x14ac:dyDescent="0.25">
      <c r="A103" s="84"/>
      <c r="B103" s="6" t="s">
        <v>224</v>
      </c>
      <c r="C103" s="103"/>
      <c r="D103" s="104"/>
      <c r="E103" s="104"/>
      <c r="F103" s="140"/>
    </row>
    <row r="104" spans="1:6" ht="33" customHeight="1" x14ac:dyDescent="0.25">
      <c r="A104" s="84"/>
      <c r="B104" s="6" t="s">
        <v>225</v>
      </c>
      <c r="C104" s="103"/>
      <c r="D104" s="104"/>
      <c r="E104" s="104"/>
      <c r="F104" s="140"/>
    </row>
    <row r="105" spans="1:6" ht="28.5" x14ac:dyDescent="0.25">
      <c r="A105" s="84"/>
      <c r="B105" s="6" t="s">
        <v>226</v>
      </c>
      <c r="C105" s="103"/>
      <c r="D105" s="104"/>
      <c r="E105" s="104"/>
      <c r="F105" s="140"/>
    </row>
    <row r="106" spans="1:6" ht="28.5" x14ac:dyDescent="0.25">
      <c r="A106" s="84"/>
      <c r="B106" s="6" t="s">
        <v>227</v>
      </c>
      <c r="C106" s="103"/>
      <c r="D106" s="104"/>
      <c r="E106" s="104"/>
      <c r="F106" s="140"/>
    </row>
    <row r="107" spans="1:6" ht="42.75" x14ac:dyDescent="0.25">
      <c r="A107" s="84"/>
      <c r="B107" s="6" t="s">
        <v>228</v>
      </c>
      <c r="C107" s="103"/>
      <c r="D107" s="104"/>
      <c r="E107" s="104"/>
      <c r="F107" s="140"/>
    </row>
    <row r="108" spans="1:6" ht="42.75" x14ac:dyDescent="0.25">
      <c r="A108" s="84"/>
      <c r="B108" s="6" t="s">
        <v>229</v>
      </c>
      <c r="C108" s="103"/>
      <c r="D108" s="104"/>
      <c r="E108" s="104"/>
      <c r="F108" s="140"/>
    </row>
    <row r="109" spans="1:6" x14ac:dyDescent="0.25">
      <c r="A109" s="84"/>
      <c r="B109" s="6" t="s">
        <v>230</v>
      </c>
      <c r="C109" s="103"/>
      <c r="D109" s="104"/>
      <c r="E109" s="104"/>
      <c r="F109" s="140"/>
    </row>
    <row r="110" spans="1:6" ht="28.5" customHeight="1" x14ac:dyDescent="0.25">
      <c r="A110" s="84"/>
      <c r="B110" s="141" t="s">
        <v>231</v>
      </c>
      <c r="C110" s="103"/>
      <c r="D110" s="104"/>
      <c r="E110" s="104"/>
      <c r="F110" s="140"/>
    </row>
    <row r="111" spans="1:6" ht="30" x14ac:dyDescent="0.25">
      <c r="A111" s="84"/>
      <c r="B111" s="141" t="s">
        <v>232</v>
      </c>
      <c r="C111" s="107"/>
      <c r="D111" s="108"/>
      <c r="E111" s="108"/>
      <c r="F111" s="142"/>
    </row>
    <row r="112" spans="1:6" ht="30" x14ac:dyDescent="0.25">
      <c r="A112" s="143" t="s">
        <v>62</v>
      </c>
      <c r="B112" s="144" t="s">
        <v>93</v>
      </c>
      <c r="C112" s="63">
        <v>20</v>
      </c>
      <c r="D112" s="63" t="s">
        <v>26</v>
      </c>
      <c r="E112" s="112"/>
      <c r="F112" s="145">
        <f>E112*C112</f>
        <v>0</v>
      </c>
    </row>
    <row r="113" spans="1:6" ht="20.25" customHeight="1" x14ac:dyDescent="0.25">
      <c r="A113" s="114"/>
      <c r="B113" s="115" t="s">
        <v>113</v>
      </c>
      <c r="C113" s="115"/>
      <c r="D113" s="115"/>
      <c r="E113" s="146"/>
      <c r="F113" s="147">
        <f>SUM(F80:F112)</f>
        <v>0</v>
      </c>
    </row>
    <row r="114" spans="1:6" ht="21.75" customHeight="1" x14ac:dyDescent="0.25">
      <c r="A114" s="148">
        <v>3</v>
      </c>
      <c r="B114" s="149" t="s">
        <v>171</v>
      </c>
      <c r="C114" s="150"/>
      <c r="D114" s="150"/>
      <c r="E114" s="151"/>
      <c r="F114" s="152"/>
    </row>
    <row r="115" spans="1:6" ht="60" customHeight="1" x14ac:dyDescent="0.25">
      <c r="A115" s="153">
        <v>3.1</v>
      </c>
      <c r="B115" s="154" t="s">
        <v>233</v>
      </c>
      <c r="C115" s="155" t="s">
        <v>6</v>
      </c>
      <c r="D115" s="156"/>
      <c r="E115" s="157"/>
      <c r="F115" s="158"/>
    </row>
    <row r="116" spans="1:6" x14ac:dyDescent="0.25">
      <c r="A116" s="153" t="s">
        <v>136</v>
      </c>
      <c r="B116" s="7" t="s">
        <v>28</v>
      </c>
      <c r="C116" s="7"/>
      <c r="D116" s="7"/>
      <c r="E116" s="60"/>
      <c r="F116" s="159"/>
    </row>
    <row r="117" spans="1:6" ht="45" customHeight="1" x14ac:dyDescent="0.25">
      <c r="A117" s="153" t="s">
        <v>138</v>
      </c>
      <c r="B117" s="160" t="s">
        <v>167</v>
      </c>
      <c r="C117" s="161">
        <v>30</v>
      </c>
      <c r="D117" s="161" t="s">
        <v>71</v>
      </c>
      <c r="E117" s="60"/>
      <c r="F117" s="159">
        <f>E117*C117</f>
        <v>0</v>
      </c>
    </row>
    <row r="118" spans="1:6" x14ac:dyDescent="0.25">
      <c r="A118" s="162" t="s">
        <v>139</v>
      </c>
      <c r="B118" s="7" t="s">
        <v>31</v>
      </c>
      <c r="C118" s="163" t="s">
        <v>6</v>
      </c>
      <c r="D118" s="164"/>
      <c r="E118" s="127"/>
      <c r="F118" s="159"/>
    </row>
    <row r="119" spans="1:6" ht="38.25" x14ac:dyDescent="0.25">
      <c r="A119" s="165"/>
      <c r="B119" s="160" t="s">
        <v>32</v>
      </c>
      <c r="C119" s="166"/>
      <c r="D119" s="167"/>
      <c r="E119" s="130"/>
      <c r="F119" s="159"/>
    </row>
    <row r="120" spans="1:6" x14ac:dyDescent="0.25">
      <c r="A120" s="162" t="s">
        <v>140</v>
      </c>
      <c r="B120" s="7" t="s">
        <v>31</v>
      </c>
      <c r="C120" s="161"/>
      <c r="D120" s="60"/>
      <c r="E120" s="60"/>
      <c r="F120" s="159"/>
    </row>
    <row r="121" spans="1:6" ht="38.25" x14ac:dyDescent="0.25">
      <c r="A121" s="165"/>
      <c r="B121" s="160" t="s">
        <v>128</v>
      </c>
      <c r="C121" s="161">
        <v>27</v>
      </c>
      <c r="D121" s="161" t="s">
        <v>71</v>
      </c>
      <c r="E121" s="60"/>
      <c r="F121" s="159">
        <f>E121*C121</f>
        <v>0</v>
      </c>
    </row>
    <row r="122" spans="1:6" x14ac:dyDescent="0.25">
      <c r="A122" s="168" t="s">
        <v>141</v>
      </c>
      <c r="B122" s="7" t="s">
        <v>33</v>
      </c>
      <c r="C122" s="161"/>
      <c r="D122" s="60"/>
      <c r="E122" s="60"/>
      <c r="F122" s="159"/>
    </row>
    <row r="123" spans="1:6" ht="25.5" x14ac:dyDescent="0.25">
      <c r="A123" s="168" t="s">
        <v>143</v>
      </c>
      <c r="B123" s="160" t="s">
        <v>129</v>
      </c>
      <c r="C123" s="161">
        <v>3.3</v>
      </c>
      <c r="D123" s="161" t="s">
        <v>71</v>
      </c>
      <c r="E123" s="60"/>
      <c r="F123" s="159">
        <f>E123*C123</f>
        <v>0</v>
      </c>
    </row>
    <row r="124" spans="1:6" x14ac:dyDescent="0.25">
      <c r="A124" s="162" t="s">
        <v>144</v>
      </c>
      <c r="B124" s="169" t="s">
        <v>130</v>
      </c>
      <c r="C124" s="170">
        <v>2.4</v>
      </c>
      <c r="D124" s="171" t="s">
        <v>71</v>
      </c>
      <c r="E124" s="171"/>
      <c r="F124" s="172">
        <f>E124*C124</f>
        <v>0</v>
      </c>
    </row>
    <row r="125" spans="1:6" x14ac:dyDescent="0.25">
      <c r="A125" s="173"/>
      <c r="B125" s="174"/>
      <c r="C125" s="175"/>
      <c r="D125" s="176"/>
      <c r="E125" s="176"/>
      <c r="F125" s="177"/>
    </row>
    <row r="126" spans="1:6" x14ac:dyDescent="0.25">
      <c r="A126" s="165"/>
      <c r="B126" s="178"/>
      <c r="C126" s="179"/>
      <c r="D126" s="180"/>
      <c r="E126" s="180"/>
      <c r="F126" s="181"/>
    </row>
    <row r="127" spans="1:6" x14ac:dyDescent="0.25">
      <c r="A127" s="168" t="s">
        <v>142</v>
      </c>
      <c r="B127" s="7" t="s">
        <v>37</v>
      </c>
      <c r="C127" s="161"/>
      <c r="D127" s="161"/>
      <c r="E127" s="60"/>
      <c r="F127" s="159"/>
    </row>
    <row r="128" spans="1:6" ht="40.5" customHeight="1" x14ac:dyDescent="0.25">
      <c r="A128" s="168" t="s">
        <v>145</v>
      </c>
      <c r="B128" s="160" t="s">
        <v>131</v>
      </c>
      <c r="C128" s="161" t="s">
        <v>234</v>
      </c>
      <c r="D128" s="161">
        <v>30.3</v>
      </c>
      <c r="E128" s="14"/>
      <c r="F128" s="159">
        <f>E128*D128</f>
        <v>0</v>
      </c>
    </row>
    <row r="129" spans="1:6" ht="54" customHeight="1" x14ac:dyDescent="0.25">
      <c r="A129" s="168" t="s">
        <v>146</v>
      </c>
      <c r="B129" s="160" t="s">
        <v>132</v>
      </c>
      <c r="C129" s="161" t="s">
        <v>234</v>
      </c>
      <c r="D129" s="161">
        <v>12</v>
      </c>
      <c r="E129" s="161"/>
      <c r="F129" s="159">
        <f>E129*D129</f>
        <v>0</v>
      </c>
    </row>
    <row r="130" spans="1:6" ht="45" x14ac:dyDescent="0.25">
      <c r="A130" s="168" t="s">
        <v>147</v>
      </c>
      <c r="B130" s="182" t="s">
        <v>121</v>
      </c>
      <c r="C130" s="161" t="s">
        <v>234</v>
      </c>
      <c r="D130" s="161">
        <v>103</v>
      </c>
      <c r="E130" s="161"/>
      <c r="F130" s="159">
        <f>E130*D130</f>
        <v>0</v>
      </c>
    </row>
    <row r="131" spans="1:6" x14ac:dyDescent="0.25">
      <c r="A131" s="162" t="s">
        <v>148</v>
      </c>
      <c r="B131" s="7" t="s">
        <v>40</v>
      </c>
      <c r="C131" s="13"/>
      <c r="D131" s="161"/>
      <c r="E131" s="161"/>
      <c r="F131" s="159"/>
    </row>
    <row r="132" spans="1:6" ht="45" x14ac:dyDescent="0.25">
      <c r="A132" s="165"/>
      <c r="B132" s="183" t="s">
        <v>41</v>
      </c>
      <c r="C132" s="161" t="s">
        <v>234</v>
      </c>
      <c r="D132" s="161">
        <v>117</v>
      </c>
      <c r="E132" s="161"/>
      <c r="F132" s="159">
        <f>E132*D132</f>
        <v>0</v>
      </c>
    </row>
    <row r="133" spans="1:6" x14ac:dyDescent="0.25">
      <c r="A133" s="162" t="s">
        <v>149</v>
      </c>
      <c r="B133" s="8" t="s">
        <v>235</v>
      </c>
      <c r="C133" s="170" t="s">
        <v>234</v>
      </c>
      <c r="D133" s="170">
        <v>117</v>
      </c>
      <c r="E133" s="20"/>
      <c r="F133" s="172">
        <f>E133*D133</f>
        <v>0</v>
      </c>
    </row>
    <row r="134" spans="1:6" ht="26.25" customHeight="1" x14ac:dyDescent="0.25">
      <c r="A134" s="165"/>
      <c r="B134" s="88" t="s">
        <v>236</v>
      </c>
      <c r="C134" s="179"/>
      <c r="D134" s="179"/>
      <c r="E134" s="21"/>
      <c r="F134" s="181"/>
    </row>
    <row r="135" spans="1:6" x14ac:dyDescent="0.25">
      <c r="A135" s="162" t="s">
        <v>150</v>
      </c>
      <c r="B135" s="184" t="s">
        <v>42</v>
      </c>
      <c r="C135" s="170" t="s">
        <v>234</v>
      </c>
      <c r="D135" s="170">
        <v>37</v>
      </c>
      <c r="E135" s="20"/>
      <c r="F135" s="172">
        <f>E135*D135</f>
        <v>0</v>
      </c>
    </row>
    <row r="136" spans="1:6" ht="25.5" x14ac:dyDescent="0.25">
      <c r="A136" s="165"/>
      <c r="B136" s="185" t="s">
        <v>43</v>
      </c>
      <c r="C136" s="179"/>
      <c r="D136" s="179"/>
      <c r="E136" s="21"/>
      <c r="F136" s="181"/>
    </row>
    <row r="137" spans="1:6" ht="23.25" customHeight="1" x14ac:dyDescent="0.25">
      <c r="A137" s="153" t="s">
        <v>151</v>
      </c>
      <c r="B137" s="8" t="s">
        <v>44</v>
      </c>
      <c r="C137" s="186" t="s">
        <v>6</v>
      </c>
      <c r="D137" s="187"/>
      <c r="E137" s="187"/>
      <c r="F137" s="188"/>
    </row>
    <row r="138" spans="1:6" x14ac:dyDescent="0.25">
      <c r="A138" s="189"/>
      <c r="B138" s="190" t="s">
        <v>45</v>
      </c>
      <c r="C138" s="190"/>
      <c r="D138" s="191"/>
      <c r="E138" s="191"/>
      <c r="F138" s="192"/>
    </row>
    <row r="139" spans="1:6" ht="38.25" x14ac:dyDescent="0.25">
      <c r="A139" s="189"/>
      <c r="B139" s="193" t="s">
        <v>237</v>
      </c>
      <c r="C139" s="190"/>
      <c r="D139" s="191"/>
      <c r="E139" s="191"/>
      <c r="F139" s="192"/>
    </row>
    <row r="140" spans="1:6" x14ac:dyDescent="0.25">
      <c r="A140" s="189"/>
      <c r="B140" s="193" t="s">
        <v>238</v>
      </c>
      <c r="C140" s="190"/>
      <c r="D140" s="191"/>
      <c r="E140" s="191"/>
      <c r="F140" s="192"/>
    </row>
    <row r="141" spans="1:6" ht="25.5" x14ac:dyDescent="0.25">
      <c r="A141" s="189"/>
      <c r="B141" s="193" t="s">
        <v>239</v>
      </c>
      <c r="C141" s="190"/>
      <c r="D141" s="191"/>
      <c r="E141" s="191"/>
      <c r="F141" s="192"/>
    </row>
    <row r="142" spans="1:6" ht="25.5" x14ac:dyDescent="0.25">
      <c r="A142" s="189"/>
      <c r="B142" s="193" t="s">
        <v>240</v>
      </c>
      <c r="C142" s="190"/>
      <c r="D142" s="191"/>
      <c r="E142" s="191"/>
      <c r="F142" s="192"/>
    </row>
    <row r="143" spans="1:6" x14ac:dyDescent="0.25">
      <c r="A143" s="189"/>
      <c r="B143" s="193" t="s">
        <v>241</v>
      </c>
      <c r="C143" s="190"/>
      <c r="D143" s="191"/>
      <c r="E143" s="191"/>
      <c r="F143" s="192"/>
    </row>
    <row r="144" spans="1:6" x14ac:dyDescent="0.25">
      <c r="A144" s="189"/>
      <c r="B144" s="193" t="s">
        <v>242</v>
      </c>
      <c r="C144" s="190"/>
      <c r="D144" s="191"/>
      <c r="E144" s="191"/>
      <c r="F144" s="192"/>
    </row>
    <row r="145" spans="1:6" ht="33.75" customHeight="1" x14ac:dyDescent="0.25">
      <c r="A145" s="194"/>
      <c r="B145" s="195" t="s">
        <v>243</v>
      </c>
      <c r="C145" s="196"/>
      <c r="D145" s="197"/>
      <c r="E145" s="197"/>
      <c r="F145" s="198"/>
    </row>
    <row r="146" spans="1:6" ht="25.5" x14ac:dyDescent="0.25">
      <c r="A146" s="168" t="s">
        <v>152</v>
      </c>
      <c r="B146" s="199" t="s">
        <v>46</v>
      </c>
      <c r="C146" s="200">
        <v>41</v>
      </c>
      <c r="D146" s="200" t="s">
        <v>72</v>
      </c>
      <c r="E146" s="201"/>
      <c r="F146" s="202">
        <f>E146*C146</f>
        <v>0</v>
      </c>
    </row>
    <row r="147" spans="1:6" x14ac:dyDescent="0.25">
      <c r="A147" s="162" t="s">
        <v>153</v>
      </c>
      <c r="B147" s="8" t="s">
        <v>47</v>
      </c>
      <c r="C147" s="203" t="s">
        <v>6</v>
      </c>
      <c r="D147" s="204"/>
      <c r="E147" s="204"/>
      <c r="F147" s="102"/>
    </row>
    <row r="148" spans="1:6" ht="15" customHeight="1" x14ac:dyDescent="0.25">
      <c r="A148" s="173"/>
      <c r="B148" s="88" t="s">
        <v>48</v>
      </c>
      <c r="C148" s="205"/>
      <c r="D148" s="206"/>
      <c r="E148" s="206"/>
      <c r="F148" s="105"/>
    </row>
    <row r="149" spans="1:6" ht="63.75" x14ac:dyDescent="0.25">
      <c r="A149" s="173"/>
      <c r="B149" s="207" t="s">
        <v>244</v>
      </c>
      <c r="C149" s="205"/>
      <c r="D149" s="206"/>
      <c r="E149" s="206"/>
      <c r="F149" s="105"/>
    </row>
    <row r="150" spans="1:6" x14ac:dyDescent="0.25">
      <c r="A150" s="173"/>
      <c r="B150" s="207" t="s">
        <v>245</v>
      </c>
      <c r="C150" s="205"/>
      <c r="D150" s="206"/>
      <c r="E150" s="206"/>
      <c r="F150" s="105"/>
    </row>
    <row r="151" spans="1:6" ht="38.25" x14ac:dyDescent="0.25">
      <c r="A151" s="173"/>
      <c r="B151" s="207" t="s">
        <v>246</v>
      </c>
      <c r="C151" s="205"/>
      <c r="D151" s="206"/>
      <c r="E151" s="206"/>
      <c r="F151" s="105"/>
    </row>
    <row r="152" spans="1:6" ht="38.25" x14ac:dyDescent="0.25">
      <c r="A152" s="165"/>
      <c r="B152" s="208" t="s">
        <v>247</v>
      </c>
      <c r="C152" s="209"/>
      <c r="D152" s="210"/>
      <c r="E152" s="210"/>
      <c r="F152" s="109"/>
    </row>
    <row r="153" spans="1:6" ht="25.5" x14ac:dyDescent="0.25">
      <c r="A153" s="153" t="s">
        <v>154</v>
      </c>
      <c r="B153" s="88" t="s">
        <v>108</v>
      </c>
      <c r="C153" s="200">
        <v>7</v>
      </c>
      <c r="D153" s="200" t="s">
        <v>73</v>
      </c>
      <c r="E153" s="201"/>
      <c r="F153" s="202">
        <f>E153*C153</f>
        <v>0</v>
      </c>
    </row>
    <row r="154" spans="1:6" ht="38.25" x14ac:dyDescent="0.25">
      <c r="A154" s="153" t="s">
        <v>155</v>
      </c>
      <c r="B154" s="160" t="s">
        <v>135</v>
      </c>
      <c r="C154" s="161">
        <v>8</v>
      </c>
      <c r="D154" s="161" t="s">
        <v>73</v>
      </c>
      <c r="E154" s="60"/>
      <c r="F154" s="159">
        <f>E154*C154</f>
        <v>0</v>
      </c>
    </row>
    <row r="155" spans="1:6" ht="30.75" customHeight="1" x14ac:dyDescent="0.25">
      <c r="A155" s="153" t="s">
        <v>156</v>
      </c>
      <c r="B155" s="160" t="s">
        <v>172</v>
      </c>
      <c r="C155" s="161">
        <v>9</v>
      </c>
      <c r="D155" s="161" t="s">
        <v>73</v>
      </c>
      <c r="E155" s="60"/>
      <c r="F155" s="159">
        <f>E155*C155</f>
        <v>0</v>
      </c>
    </row>
    <row r="156" spans="1:6" ht="33.75" customHeight="1" x14ac:dyDescent="0.25">
      <c r="A156" s="162" t="s">
        <v>157</v>
      </c>
      <c r="B156" s="8" t="s">
        <v>50</v>
      </c>
      <c r="C156" s="203" t="s">
        <v>6</v>
      </c>
      <c r="D156" s="204"/>
      <c r="E156" s="204"/>
      <c r="F156" s="102"/>
    </row>
    <row r="157" spans="1:6" x14ac:dyDescent="0.25">
      <c r="A157" s="173"/>
      <c r="B157" s="211" t="s">
        <v>19</v>
      </c>
      <c r="C157" s="205"/>
      <c r="D157" s="206"/>
      <c r="E157" s="206"/>
      <c r="F157" s="105"/>
    </row>
    <row r="158" spans="1:6" ht="29.25" customHeight="1" x14ac:dyDescent="0.25">
      <c r="A158" s="173"/>
      <c r="B158" s="212" t="s">
        <v>248</v>
      </c>
      <c r="C158" s="205"/>
      <c r="D158" s="206"/>
      <c r="E158" s="206"/>
      <c r="F158" s="105"/>
    </row>
    <row r="159" spans="1:6" ht="15" customHeight="1" x14ac:dyDescent="0.25">
      <c r="A159" s="173"/>
      <c r="B159" s="212" t="s">
        <v>249</v>
      </c>
      <c r="C159" s="205"/>
      <c r="D159" s="206"/>
      <c r="E159" s="206"/>
      <c r="F159" s="105"/>
    </row>
    <row r="160" spans="1:6" ht="45" x14ac:dyDescent="0.25">
      <c r="A160" s="173"/>
      <c r="B160" s="212" t="s">
        <v>250</v>
      </c>
      <c r="C160" s="205"/>
      <c r="D160" s="206"/>
      <c r="E160" s="206"/>
      <c r="F160" s="105"/>
    </row>
    <row r="161" spans="1:6" ht="45" x14ac:dyDescent="0.25">
      <c r="A161" s="173"/>
      <c r="B161" s="212" t="s">
        <v>251</v>
      </c>
      <c r="C161" s="205"/>
      <c r="D161" s="206"/>
      <c r="E161" s="206"/>
      <c r="F161" s="105"/>
    </row>
    <row r="162" spans="1:6" ht="45" x14ac:dyDescent="0.25">
      <c r="A162" s="173"/>
      <c r="B162" s="212" t="s">
        <v>252</v>
      </c>
      <c r="C162" s="205"/>
      <c r="D162" s="206"/>
      <c r="E162" s="206"/>
      <c r="F162" s="105"/>
    </row>
    <row r="163" spans="1:6" ht="60" x14ac:dyDescent="0.25">
      <c r="A163" s="173"/>
      <c r="B163" s="212" t="s">
        <v>253</v>
      </c>
      <c r="C163" s="205"/>
      <c r="D163" s="206"/>
      <c r="E163" s="206"/>
      <c r="F163" s="105"/>
    </row>
    <row r="164" spans="1:6" ht="60" x14ac:dyDescent="0.25">
      <c r="A164" s="173"/>
      <c r="B164" s="212" t="s">
        <v>254</v>
      </c>
      <c r="C164" s="205"/>
      <c r="D164" s="206"/>
      <c r="E164" s="206"/>
      <c r="F164" s="105"/>
    </row>
    <row r="165" spans="1:6" ht="30" x14ac:dyDescent="0.25">
      <c r="A165" s="173"/>
      <c r="B165" s="212" t="s">
        <v>255</v>
      </c>
      <c r="C165" s="205"/>
      <c r="D165" s="206"/>
      <c r="E165" s="206"/>
      <c r="F165" s="105"/>
    </row>
    <row r="166" spans="1:6" ht="30" customHeight="1" x14ac:dyDescent="0.25">
      <c r="A166" s="165"/>
      <c r="B166" s="212" t="s">
        <v>256</v>
      </c>
      <c r="C166" s="209"/>
      <c r="D166" s="210"/>
      <c r="E166" s="210"/>
      <c r="F166" s="109"/>
    </row>
    <row r="167" spans="1:6" ht="27.75" customHeight="1" x14ac:dyDescent="0.25">
      <c r="A167" s="168" t="s">
        <v>158</v>
      </c>
      <c r="B167" s="182" t="s">
        <v>133</v>
      </c>
      <c r="C167" s="213">
        <v>2</v>
      </c>
      <c r="D167" s="213" t="s">
        <v>49</v>
      </c>
      <c r="E167" s="214"/>
      <c r="F167" s="64">
        <f>E167*C167</f>
        <v>0</v>
      </c>
    </row>
    <row r="168" spans="1:6" ht="30" customHeight="1" x14ac:dyDescent="0.25">
      <c r="A168" s="168" t="s">
        <v>159</v>
      </c>
      <c r="B168" s="182" t="s">
        <v>257</v>
      </c>
      <c r="C168" s="161">
        <v>4</v>
      </c>
      <c r="D168" s="161" t="s">
        <v>49</v>
      </c>
      <c r="E168" s="60"/>
      <c r="F168" s="159">
        <f>E168*C168</f>
        <v>0</v>
      </c>
    </row>
    <row r="169" spans="1:6" ht="28.5" customHeight="1" x14ac:dyDescent="0.25">
      <c r="A169" s="168" t="s">
        <v>160</v>
      </c>
      <c r="B169" s="160" t="s">
        <v>134</v>
      </c>
      <c r="C169" s="213">
        <v>37</v>
      </c>
      <c r="D169" s="215" t="s">
        <v>15</v>
      </c>
      <c r="E169" s="214"/>
      <c r="F169" s="64">
        <f>E169*C169</f>
        <v>0</v>
      </c>
    </row>
    <row r="170" spans="1:6" x14ac:dyDescent="0.25">
      <c r="A170" s="216">
        <v>3.2</v>
      </c>
      <c r="B170" s="47" t="s">
        <v>22</v>
      </c>
      <c r="C170" s="217">
        <v>1</v>
      </c>
      <c r="D170" s="217" t="s">
        <v>15</v>
      </c>
      <c r="E170" s="86"/>
      <c r="F170" s="75">
        <f>E170*C170</f>
        <v>0</v>
      </c>
    </row>
    <row r="171" spans="1:6" ht="42.75" x14ac:dyDescent="0.25">
      <c r="A171" s="216"/>
      <c r="B171" s="218" t="s">
        <v>258</v>
      </c>
      <c r="C171" s="217"/>
      <c r="D171" s="217"/>
      <c r="E171" s="86"/>
      <c r="F171" s="75"/>
    </row>
    <row r="172" spans="1:6" ht="42.75" x14ac:dyDescent="0.25">
      <c r="A172" s="216"/>
      <c r="B172" s="218" t="s">
        <v>259</v>
      </c>
      <c r="C172" s="217"/>
      <c r="D172" s="217"/>
      <c r="E172" s="86"/>
      <c r="F172" s="75"/>
    </row>
    <row r="173" spans="1:6" x14ac:dyDescent="0.25">
      <c r="A173" s="219">
        <v>3.3</v>
      </c>
      <c r="B173" s="220" t="s">
        <v>107</v>
      </c>
      <c r="C173" s="217">
        <v>1</v>
      </c>
      <c r="D173" s="157" t="s">
        <v>27</v>
      </c>
      <c r="E173" s="221"/>
      <c r="F173" s="69">
        <f>E173*C173</f>
        <v>0</v>
      </c>
    </row>
    <row r="174" spans="1:6" ht="43.5" customHeight="1" x14ac:dyDescent="0.25">
      <c r="A174" s="219"/>
      <c r="B174" s="222" t="s">
        <v>106</v>
      </c>
      <c r="C174" s="171"/>
      <c r="D174" s="127"/>
      <c r="E174" s="223"/>
      <c r="F174" s="172"/>
    </row>
    <row r="175" spans="1:6" ht="43.5" customHeight="1" x14ac:dyDescent="0.25">
      <c r="A175" s="224">
        <v>3.4</v>
      </c>
      <c r="B175" s="225" t="s">
        <v>56</v>
      </c>
      <c r="C175" s="163" t="s">
        <v>6</v>
      </c>
      <c r="D175" s="164"/>
      <c r="E175" s="164"/>
      <c r="F175" s="102"/>
    </row>
    <row r="176" spans="1:6" ht="15" customHeight="1" x14ac:dyDescent="0.25">
      <c r="A176" s="224"/>
      <c r="B176" s="55" t="s">
        <v>55</v>
      </c>
      <c r="C176" s="226"/>
      <c r="D176" s="227"/>
      <c r="E176" s="227"/>
      <c r="F176" s="105"/>
    </row>
    <row r="177" spans="1:6" x14ac:dyDescent="0.25">
      <c r="A177" s="224"/>
      <c r="B177" s="55"/>
      <c r="C177" s="226"/>
      <c r="D177" s="227"/>
      <c r="E177" s="227"/>
      <c r="F177" s="105"/>
    </row>
    <row r="178" spans="1:6" ht="42.75" x14ac:dyDescent="0.25">
      <c r="A178" s="224"/>
      <c r="B178" s="218" t="s">
        <v>260</v>
      </c>
      <c r="C178" s="226"/>
      <c r="D178" s="227"/>
      <c r="E178" s="227"/>
      <c r="F178" s="105"/>
    </row>
    <row r="179" spans="1:6" ht="42.75" x14ac:dyDescent="0.25">
      <c r="A179" s="224"/>
      <c r="B179" s="218" t="s">
        <v>261</v>
      </c>
      <c r="C179" s="226"/>
      <c r="D179" s="227"/>
      <c r="E179" s="227"/>
      <c r="F179" s="105"/>
    </row>
    <row r="180" spans="1:6" ht="28.5" x14ac:dyDescent="0.25">
      <c r="A180" s="224"/>
      <c r="B180" s="218" t="s">
        <v>262</v>
      </c>
      <c r="C180" s="226"/>
      <c r="D180" s="227"/>
      <c r="E180" s="227"/>
      <c r="F180" s="105"/>
    </row>
    <row r="181" spans="1:6" ht="42.75" x14ac:dyDescent="0.25">
      <c r="A181" s="224"/>
      <c r="B181" s="218" t="s">
        <v>263</v>
      </c>
      <c r="C181" s="226"/>
      <c r="D181" s="227"/>
      <c r="E181" s="227"/>
      <c r="F181" s="105"/>
    </row>
    <row r="182" spans="1:6" ht="57" x14ac:dyDescent="0.25">
      <c r="A182" s="224"/>
      <c r="B182" s="218" t="s">
        <v>264</v>
      </c>
      <c r="C182" s="226"/>
      <c r="D182" s="227"/>
      <c r="E182" s="227"/>
      <c r="F182" s="105"/>
    </row>
    <row r="183" spans="1:6" ht="28.5" x14ac:dyDescent="0.25">
      <c r="A183" s="224"/>
      <c r="B183" s="218" t="s">
        <v>265</v>
      </c>
      <c r="C183" s="226"/>
      <c r="D183" s="227"/>
      <c r="E183" s="227"/>
      <c r="F183" s="105"/>
    </row>
    <row r="184" spans="1:6" ht="42.75" x14ac:dyDescent="0.25">
      <c r="A184" s="224"/>
      <c r="B184" s="218" t="s">
        <v>266</v>
      </c>
      <c r="C184" s="226"/>
      <c r="D184" s="227"/>
      <c r="E184" s="227"/>
      <c r="F184" s="105"/>
    </row>
    <row r="185" spans="1:6" ht="28.5" x14ac:dyDescent="0.25">
      <c r="A185" s="224"/>
      <c r="B185" s="218" t="s">
        <v>267</v>
      </c>
      <c r="C185" s="226"/>
      <c r="D185" s="227"/>
      <c r="E185" s="227"/>
      <c r="F185" s="105"/>
    </row>
    <row r="186" spans="1:6" x14ac:dyDescent="0.25">
      <c r="A186" s="224"/>
      <c r="B186" s="218" t="s">
        <v>268</v>
      </c>
      <c r="C186" s="226"/>
      <c r="D186" s="227"/>
      <c r="E186" s="227"/>
      <c r="F186" s="105"/>
    </row>
    <row r="187" spans="1:6" ht="28.5" x14ac:dyDescent="0.25">
      <c r="A187" s="162"/>
      <c r="B187" s="218" t="s">
        <v>269</v>
      </c>
      <c r="C187" s="166"/>
      <c r="D187" s="167"/>
      <c r="E187" s="167"/>
      <c r="F187" s="109"/>
    </row>
    <row r="188" spans="1:6" ht="42.75" x14ac:dyDescent="0.25">
      <c r="A188" s="168" t="s">
        <v>137</v>
      </c>
      <c r="B188" s="111" t="s">
        <v>126</v>
      </c>
      <c r="C188" s="214">
        <v>32</v>
      </c>
      <c r="D188" s="161" t="s">
        <v>72</v>
      </c>
      <c r="E188" s="145"/>
      <c r="F188" s="64">
        <f>E188*C188</f>
        <v>0</v>
      </c>
    </row>
    <row r="189" spans="1:6" ht="16.5" x14ac:dyDescent="0.25">
      <c r="A189" s="114"/>
      <c r="B189" s="228" t="s">
        <v>170</v>
      </c>
      <c r="C189" s="229"/>
      <c r="D189" s="230"/>
      <c r="E189" s="146"/>
      <c r="F189" s="147">
        <f>SUM(F114:F188)</f>
        <v>0</v>
      </c>
    </row>
    <row r="190" spans="1:6" x14ac:dyDescent="0.25">
      <c r="A190" s="168">
        <v>4</v>
      </c>
      <c r="B190" s="7" t="s">
        <v>77</v>
      </c>
      <c r="C190" s="60"/>
      <c r="D190" s="60"/>
      <c r="E190" s="60"/>
      <c r="F190" s="159"/>
    </row>
    <row r="191" spans="1:6" x14ac:dyDescent="0.25">
      <c r="A191" s="162">
        <v>4.0999999999999996</v>
      </c>
      <c r="B191" s="7" t="s">
        <v>28</v>
      </c>
      <c r="C191" s="7"/>
      <c r="D191" s="7"/>
      <c r="E191" s="60"/>
      <c r="F191" s="159"/>
    </row>
    <row r="192" spans="1:6" ht="38.25" x14ac:dyDescent="0.25">
      <c r="A192" s="165"/>
      <c r="B192" s="160" t="s">
        <v>29</v>
      </c>
      <c r="C192" s="161">
        <v>42</v>
      </c>
      <c r="D192" s="161" t="s">
        <v>71</v>
      </c>
      <c r="E192" s="60"/>
      <c r="F192" s="159">
        <f>E192*C192</f>
        <v>0</v>
      </c>
    </row>
    <row r="193" spans="1:6" ht="25.5" x14ac:dyDescent="0.25">
      <c r="A193" s="168">
        <v>4.2</v>
      </c>
      <c r="B193" s="160" t="s">
        <v>30</v>
      </c>
      <c r="C193" s="161">
        <v>2.5</v>
      </c>
      <c r="D193" s="161" t="s">
        <v>71</v>
      </c>
      <c r="E193" s="60"/>
      <c r="F193" s="159">
        <f>E193*C193</f>
        <v>0</v>
      </c>
    </row>
    <row r="194" spans="1:6" x14ac:dyDescent="0.25">
      <c r="A194" s="162">
        <v>4.3</v>
      </c>
      <c r="B194" s="7" t="s">
        <v>31</v>
      </c>
      <c r="C194" s="60"/>
      <c r="D194" s="161"/>
      <c r="E194" s="60"/>
      <c r="F194" s="159"/>
    </row>
    <row r="195" spans="1:6" ht="38.25" x14ac:dyDescent="0.25">
      <c r="A195" s="165"/>
      <c r="B195" s="160" t="s">
        <v>32</v>
      </c>
      <c r="C195" s="155" t="s">
        <v>6</v>
      </c>
      <c r="D195" s="156"/>
      <c r="E195" s="157"/>
      <c r="F195" s="159"/>
    </row>
    <row r="196" spans="1:6" x14ac:dyDescent="0.25">
      <c r="A196" s="162">
        <v>4.4000000000000004</v>
      </c>
      <c r="B196" s="7" t="s">
        <v>31</v>
      </c>
      <c r="C196" s="161"/>
      <c r="D196" s="60"/>
      <c r="E196" s="60"/>
      <c r="F196" s="159"/>
    </row>
    <row r="197" spans="1:6" ht="38.25" x14ac:dyDescent="0.25">
      <c r="A197" s="165"/>
      <c r="B197" s="160" t="s">
        <v>32</v>
      </c>
      <c r="C197" s="161">
        <v>1.2</v>
      </c>
      <c r="D197" s="161" t="s">
        <v>71</v>
      </c>
      <c r="E197" s="60"/>
      <c r="F197" s="159">
        <f>E197*C197</f>
        <v>0</v>
      </c>
    </row>
    <row r="198" spans="1:6" x14ac:dyDescent="0.25">
      <c r="A198" s="168">
        <v>4.5</v>
      </c>
      <c r="B198" s="7" t="s">
        <v>33</v>
      </c>
      <c r="C198" s="161"/>
      <c r="D198" s="60"/>
      <c r="E198" s="60"/>
      <c r="F198" s="159"/>
    </row>
    <row r="199" spans="1:6" ht="25.5" x14ac:dyDescent="0.25">
      <c r="A199" s="168" t="s">
        <v>78</v>
      </c>
      <c r="B199" s="160" t="s">
        <v>34</v>
      </c>
      <c r="C199" s="161">
        <v>0.7</v>
      </c>
      <c r="D199" s="161" t="s">
        <v>71</v>
      </c>
      <c r="E199" s="60"/>
      <c r="F199" s="159">
        <f>E199*C199</f>
        <v>0</v>
      </c>
    </row>
    <row r="200" spans="1:6" x14ac:dyDescent="0.25">
      <c r="A200" s="162" t="s">
        <v>79</v>
      </c>
      <c r="B200" s="169" t="s">
        <v>35</v>
      </c>
      <c r="C200" s="170">
        <v>0.4</v>
      </c>
      <c r="D200" s="171" t="s">
        <v>71</v>
      </c>
      <c r="E200" s="171"/>
      <c r="F200" s="172">
        <f>E200*C200</f>
        <v>0</v>
      </c>
    </row>
    <row r="201" spans="1:6" x14ac:dyDescent="0.25">
      <c r="A201" s="173"/>
      <c r="B201" s="174"/>
      <c r="C201" s="175"/>
      <c r="D201" s="176"/>
      <c r="E201" s="176"/>
      <c r="F201" s="177"/>
    </row>
    <row r="202" spans="1:6" x14ac:dyDescent="0.25">
      <c r="A202" s="165"/>
      <c r="B202" s="178"/>
      <c r="C202" s="179"/>
      <c r="D202" s="180"/>
      <c r="E202" s="180"/>
      <c r="F202" s="181"/>
    </row>
    <row r="203" spans="1:6" x14ac:dyDescent="0.25">
      <c r="A203" s="162" t="s">
        <v>80</v>
      </c>
      <c r="B203" s="169" t="s">
        <v>36</v>
      </c>
      <c r="C203" s="170">
        <v>2</v>
      </c>
      <c r="D203" s="171" t="s">
        <v>71</v>
      </c>
      <c r="E203" s="171"/>
      <c r="F203" s="172">
        <f>E203*C203</f>
        <v>0</v>
      </c>
    </row>
    <row r="204" spans="1:6" x14ac:dyDescent="0.25">
      <c r="A204" s="165"/>
      <c r="B204" s="178"/>
      <c r="C204" s="179"/>
      <c r="D204" s="180"/>
      <c r="E204" s="180"/>
      <c r="F204" s="181"/>
    </row>
    <row r="205" spans="1:6" x14ac:dyDescent="0.25">
      <c r="A205" s="168">
        <v>4.5999999999999996</v>
      </c>
      <c r="B205" s="7" t="s">
        <v>37</v>
      </c>
      <c r="C205" s="161"/>
      <c r="D205" s="161"/>
      <c r="E205" s="60"/>
      <c r="F205" s="159"/>
    </row>
    <row r="206" spans="1:6" ht="38.25" x14ac:dyDescent="0.25">
      <c r="A206" s="168" t="s">
        <v>81</v>
      </c>
      <c r="B206" s="160" t="s">
        <v>38</v>
      </c>
      <c r="C206" s="161" t="s">
        <v>234</v>
      </c>
      <c r="D206" s="161">
        <v>1.2</v>
      </c>
      <c r="E206" s="14"/>
      <c r="F206" s="159">
        <f>E206*D206</f>
        <v>0</v>
      </c>
    </row>
    <row r="207" spans="1:6" ht="51" x14ac:dyDescent="0.25">
      <c r="A207" s="168" t="s">
        <v>82</v>
      </c>
      <c r="B207" s="160" t="s">
        <v>39</v>
      </c>
      <c r="C207" s="161" t="s">
        <v>234</v>
      </c>
      <c r="D207" s="161">
        <v>61</v>
      </c>
      <c r="E207" s="161"/>
      <c r="F207" s="159">
        <f t="shared" ref="F207:F208" si="0">E207*D207</f>
        <v>0</v>
      </c>
    </row>
    <row r="208" spans="1:6" ht="45" x14ac:dyDescent="0.25">
      <c r="A208" s="168" t="s">
        <v>83</v>
      </c>
      <c r="B208" s="182" t="s">
        <v>121</v>
      </c>
      <c r="C208" s="161" t="s">
        <v>234</v>
      </c>
      <c r="D208" s="161">
        <v>30</v>
      </c>
      <c r="E208" s="161"/>
      <c r="F208" s="159">
        <f t="shared" si="0"/>
        <v>0</v>
      </c>
    </row>
    <row r="209" spans="1:6" x14ac:dyDescent="0.25">
      <c r="A209" s="162">
        <v>4.7</v>
      </c>
      <c r="B209" s="7" t="s">
        <v>40</v>
      </c>
      <c r="C209" s="13"/>
      <c r="D209" s="161"/>
      <c r="E209" s="161"/>
      <c r="F209" s="159"/>
    </row>
    <row r="210" spans="1:6" ht="45" x14ac:dyDescent="0.25">
      <c r="A210" s="165"/>
      <c r="B210" s="183" t="s">
        <v>41</v>
      </c>
      <c r="C210" s="161" t="s">
        <v>234</v>
      </c>
      <c r="D210" s="161">
        <v>57</v>
      </c>
      <c r="E210" s="161"/>
      <c r="F210" s="159">
        <f>E210*D210</f>
        <v>0</v>
      </c>
    </row>
    <row r="211" spans="1:6" x14ac:dyDescent="0.25">
      <c r="A211" s="162">
        <v>4.8</v>
      </c>
      <c r="B211" s="8" t="s">
        <v>235</v>
      </c>
      <c r="C211" s="170" t="s">
        <v>234</v>
      </c>
      <c r="D211" s="170">
        <v>57</v>
      </c>
      <c r="E211" s="20"/>
      <c r="F211" s="172">
        <f>E211*D211</f>
        <v>0</v>
      </c>
    </row>
    <row r="212" spans="1:6" ht="25.5" x14ac:dyDescent="0.25">
      <c r="A212" s="165"/>
      <c r="B212" s="88" t="s">
        <v>236</v>
      </c>
      <c r="C212" s="179"/>
      <c r="D212" s="179"/>
      <c r="E212" s="21"/>
      <c r="F212" s="181"/>
    </row>
    <row r="213" spans="1:6" x14ac:dyDescent="0.25">
      <c r="A213" s="162">
        <v>4.9000000000000004</v>
      </c>
      <c r="B213" s="184" t="s">
        <v>42</v>
      </c>
      <c r="C213" s="170" t="s">
        <v>234</v>
      </c>
      <c r="D213" s="170">
        <v>6</v>
      </c>
      <c r="E213" s="20"/>
      <c r="F213" s="172">
        <f>E213*D213</f>
        <v>0</v>
      </c>
    </row>
    <row r="214" spans="1:6" ht="25.5" x14ac:dyDescent="0.25">
      <c r="A214" s="165"/>
      <c r="B214" s="185" t="s">
        <v>43</v>
      </c>
      <c r="C214" s="179"/>
      <c r="D214" s="179"/>
      <c r="E214" s="21"/>
      <c r="F214" s="181"/>
    </row>
    <row r="215" spans="1:6" ht="38.25" customHeight="1" x14ac:dyDescent="0.25">
      <c r="A215" s="162" t="s">
        <v>84</v>
      </c>
      <c r="B215" s="8" t="s">
        <v>44</v>
      </c>
      <c r="C215" s="203" t="s">
        <v>6</v>
      </c>
      <c r="D215" s="204"/>
      <c r="E215" s="204"/>
      <c r="F215" s="188"/>
    </row>
    <row r="216" spans="1:6" ht="33.75" customHeight="1" x14ac:dyDescent="0.25">
      <c r="A216" s="173"/>
      <c r="B216" s="190" t="s">
        <v>45</v>
      </c>
      <c r="C216" s="205"/>
      <c r="D216" s="206"/>
      <c r="E216" s="206"/>
      <c r="F216" s="192"/>
    </row>
    <row r="217" spans="1:6" ht="45" customHeight="1" x14ac:dyDescent="0.25">
      <c r="A217" s="173"/>
      <c r="B217" s="193" t="s">
        <v>270</v>
      </c>
      <c r="C217" s="205"/>
      <c r="D217" s="206"/>
      <c r="E217" s="206"/>
      <c r="F217" s="192"/>
    </row>
    <row r="218" spans="1:6" x14ac:dyDescent="0.25">
      <c r="A218" s="173"/>
      <c r="B218" s="193" t="s">
        <v>238</v>
      </c>
      <c r="C218" s="205"/>
      <c r="D218" s="206"/>
      <c r="E218" s="206"/>
      <c r="F218" s="192"/>
    </row>
    <row r="219" spans="1:6" ht="25.5" x14ac:dyDescent="0.25">
      <c r="A219" s="173"/>
      <c r="B219" s="193" t="s">
        <v>240</v>
      </c>
      <c r="C219" s="205"/>
      <c r="D219" s="206"/>
      <c r="E219" s="206"/>
      <c r="F219" s="192"/>
    </row>
    <row r="220" spans="1:6" x14ac:dyDescent="0.25">
      <c r="A220" s="173"/>
      <c r="B220" s="193" t="s">
        <v>241</v>
      </c>
      <c r="C220" s="205"/>
      <c r="D220" s="206"/>
      <c r="E220" s="206"/>
      <c r="F220" s="192"/>
    </row>
    <row r="221" spans="1:6" x14ac:dyDescent="0.25">
      <c r="A221" s="173"/>
      <c r="B221" s="193" t="s">
        <v>242</v>
      </c>
      <c r="C221" s="205"/>
      <c r="D221" s="206"/>
      <c r="E221" s="206"/>
      <c r="F221" s="192"/>
    </row>
    <row r="222" spans="1:6" ht="25.5" x14ac:dyDescent="0.25">
      <c r="A222" s="165"/>
      <c r="B222" s="195" t="s">
        <v>243</v>
      </c>
      <c r="C222" s="209"/>
      <c r="D222" s="210"/>
      <c r="E222" s="210"/>
      <c r="F222" s="198"/>
    </row>
    <row r="223" spans="1:6" ht="25.5" x14ac:dyDescent="0.25">
      <c r="A223" s="168" t="s">
        <v>85</v>
      </c>
      <c r="B223" s="199" t="s">
        <v>46</v>
      </c>
      <c r="C223" s="200">
        <v>7</v>
      </c>
      <c r="D223" s="200" t="s">
        <v>72</v>
      </c>
      <c r="E223" s="201"/>
      <c r="F223" s="202">
        <f>E223*C223</f>
        <v>0</v>
      </c>
    </row>
    <row r="224" spans="1:6" x14ac:dyDescent="0.25">
      <c r="A224" s="162">
        <v>4.1100000000000003</v>
      </c>
      <c r="B224" s="8" t="s">
        <v>47</v>
      </c>
      <c r="C224" s="203" t="s">
        <v>6</v>
      </c>
      <c r="D224" s="204"/>
      <c r="E224" s="204"/>
      <c r="F224" s="102"/>
    </row>
    <row r="225" spans="1:6" x14ac:dyDescent="0.25">
      <c r="A225" s="173"/>
      <c r="B225" s="88" t="s">
        <v>48</v>
      </c>
      <c r="C225" s="205"/>
      <c r="D225" s="206"/>
      <c r="E225" s="206"/>
      <c r="F225" s="105"/>
    </row>
    <row r="226" spans="1:6" ht="63.75" x14ac:dyDescent="0.25">
      <c r="A226" s="173"/>
      <c r="B226" s="207" t="s">
        <v>244</v>
      </c>
      <c r="C226" s="205"/>
      <c r="D226" s="206"/>
      <c r="E226" s="206"/>
      <c r="F226" s="105"/>
    </row>
    <row r="227" spans="1:6" x14ac:dyDescent="0.25">
      <c r="A227" s="173"/>
      <c r="B227" s="207" t="s">
        <v>245</v>
      </c>
      <c r="C227" s="205"/>
      <c r="D227" s="206"/>
      <c r="E227" s="206"/>
      <c r="F227" s="105"/>
    </row>
    <row r="228" spans="1:6" ht="38.25" x14ac:dyDescent="0.25">
      <c r="A228" s="173"/>
      <c r="B228" s="207" t="s">
        <v>246</v>
      </c>
      <c r="C228" s="205"/>
      <c r="D228" s="206"/>
      <c r="E228" s="206"/>
      <c r="F228" s="105"/>
    </row>
    <row r="229" spans="1:6" ht="38.25" x14ac:dyDescent="0.25">
      <c r="A229" s="165"/>
      <c r="B229" s="208" t="s">
        <v>247</v>
      </c>
      <c r="C229" s="209"/>
      <c r="D229" s="210"/>
      <c r="E229" s="210"/>
      <c r="F229" s="109"/>
    </row>
    <row r="230" spans="1:6" ht="25.5" x14ac:dyDescent="0.25">
      <c r="A230" s="168" t="s">
        <v>86</v>
      </c>
      <c r="B230" s="185" t="s">
        <v>108</v>
      </c>
      <c r="C230" s="200">
        <v>3</v>
      </c>
      <c r="D230" s="200" t="s">
        <v>73</v>
      </c>
      <c r="E230" s="201"/>
      <c r="F230" s="202">
        <f>E230*C230</f>
        <v>0</v>
      </c>
    </row>
    <row r="231" spans="1:6" x14ac:dyDescent="0.25">
      <c r="A231" s="162">
        <v>4.12</v>
      </c>
      <c r="B231" s="8" t="s">
        <v>50</v>
      </c>
      <c r="C231" s="203" t="s">
        <v>6</v>
      </c>
      <c r="D231" s="204"/>
      <c r="E231" s="204"/>
      <c r="F231" s="102"/>
    </row>
    <row r="232" spans="1:6" x14ac:dyDescent="0.25">
      <c r="A232" s="173"/>
      <c r="B232" s="211" t="s">
        <v>19</v>
      </c>
      <c r="C232" s="205"/>
      <c r="D232" s="206"/>
      <c r="E232" s="206"/>
      <c r="F232" s="105"/>
    </row>
    <row r="233" spans="1:6" ht="75" x14ac:dyDescent="0.25">
      <c r="A233" s="173"/>
      <c r="B233" s="212" t="s">
        <v>248</v>
      </c>
      <c r="C233" s="205"/>
      <c r="D233" s="206"/>
      <c r="E233" s="206"/>
      <c r="F233" s="105"/>
    </row>
    <row r="234" spans="1:6" ht="45" x14ac:dyDescent="0.25">
      <c r="A234" s="173"/>
      <c r="B234" s="212" t="s">
        <v>249</v>
      </c>
      <c r="C234" s="205"/>
      <c r="D234" s="206"/>
      <c r="E234" s="206"/>
      <c r="F234" s="105"/>
    </row>
    <row r="235" spans="1:6" ht="45" x14ac:dyDescent="0.25">
      <c r="A235" s="173"/>
      <c r="B235" s="212" t="s">
        <v>250</v>
      </c>
      <c r="C235" s="205"/>
      <c r="D235" s="206"/>
      <c r="E235" s="206"/>
      <c r="F235" s="105"/>
    </row>
    <row r="236" spans="1:6" ht="45" x14ac:dyDescent="0.25">
      <c r="A236" s="173"/>
      <c r="B236" s="212" t="s">
        <v>251</v>
      </c>
      <c r="C236" s="205"/>
      <c r="D236" s="206"/>
      <c r="E236" s="206"/>
      <c r="F236" s="105"/>
    </row>
    <row r="237" spans="1:6" ht="45" x14ac:dyDescent="0.25">
      <c r="A237" s="173"/>
      <c r="B237" s="212" t="s">
        <v>252</v>
      </c>
      <c r="C237" s="205"/>
      <c r="D237" s="206"/>
      <c r="E237" s="206"/>
      <c r="F237" s="105"/>
    </row>
    <row r="238" spans="1:6" ht="60" x14ac:dyDescent="0.25">
      <c r="A238" s="173"/>
      <c r="B238" s="212" t="s">
        <v>253</v>
      </c>
      <c r="C238" s="205"/>
      <c r="D238" s="206"/>
      <c r="E238" s="206"/>
      <c r="F238" s="105"/>
    </row>
    <row r="239" spans="1:6" ht="60" x14ac:dyDescent="0.25">
      <c r="A239" s="173"/>
      <c r="B239" s="212" t="s">
        <v>254</v>
      </c>
      <c r="C239" s="205"/>
      <c r="D239" s="206"/>
      <c r="E239" s="206"/>
      <c r="F239" s="105"/>
    </row>
    <row r="240" spans="1:6" ht="30" x14ac:dyDescent="0.25">
      <c r="A240" s="173"/>
      <c r="B240" s="212" t="s">
        <v>255</v>
      </c>
      <c r="C240" s="205"/>
      <c r="D240" s="206"/>
      <c r="E240" s="206"/>
      <c r="F240" s="105"/>
    </row>
    <row r="241" spans="1:6" ht="30" x14ac:dyDescent="0.25">
      <c r="A241" s="165"/>
      <c r="B241" s="212" t="s">
        <v>256</v>
      </c>
      <c r="C241" s="209"/>
      <c r="D241" s="210"/>
      <c r="E241" s="210"/>
      <c r="F241" s="109"/>
    </row>
    <row r="242" spans="1:6" ht="45" x14ac:dyDescent="0.25">
      <c r="A242" s="168" t="s">
        <v>87</v>
      </c>
      <c r="B242" s="182" t="s">
        <v>51</v>
      </c>
      <c r="C242" s="213">
        <v>2</v>
      </c>
      <c r="D242" s="213" t="s">
        <v>49</v>
      </c>
      <c r="E242" s="214"/>
      <c r="F242" s="64">
        <f>E242*C242</f>
        <v>0</v>
      </c>
    </row>
    <row r="243" spans="1:6" ht="30" x14ac:dyDescent="0.25">
      <c r="A243" s="168" t="s">
        <v>88</v>
      </c>
      <c r="B243" s="182" t="s">
        <v>271</v>
      </c>
      <c r="C243" s="161">
        <v>2</v>
      </c>
      <c r="D243" s="161" t="s">
        <v>49</v>
      </c>
      <c r="E243" s="60"/>
      <c r="F243" s="159">
        <f>E243*C243</f>
        <v>0</v>
      </c>
    </row>
    <row r="244" spans="1:6" x14ac:dyDescent="0.25">
      <c r="A244" s="168">
        <v>4.13</v>
      </c>
      <c r="B244" s="7" t="s">
        <v>52</v>
      </c>
      <c r="C244" s="161"/>
      <c r="D244" s="161"/>
      <c r="E244" s="60"/>
      <c r="F244" s="159"/>
    </row>
    <row r="245" spans="1:6" x14ac:dyDescent="0.25">
      <c r="A245" s="162" t="s">
        <v>89</v>
      </c>
      <c r="B245" s="7" t="s">
        <v>53</v>
      </c>
      <c r="C245" s="170">
        <v>2</v>
      </c>
      <c r="D245" s="170" t="s">
        <v>15</v>
      </c>
      <c r="E245" s="171"/>
      <c r="F245" s="172">
        <f>E245*C245</f>
        <v>0</v>
      </c>
    </row>
    <row r="246" spans="1:6" ht="38.25" x14ac:dyDescent="0.25">
      <c r="A246" s="165"/>
      <c r="B246" s="160" t="s">
        <v>54</v>
      </c>
      <c r="C246" s="179"/>
      <c r="D246" s="179"/>
      <c r="E246" s="180"/>
      <c r="F246" s="181"/>
    </row>
    <row r="247" spans="1:6" x14ac:dyDescent="0.25">
      <c r="A247" s="162" t="s">
        <v>90</v>
      </c>
      <c r="B247" s="231" t="s">
        <v>109</v>
      </c>
      <c r="C247" s="203" t="s">
        <v>6</v>
      </c>
      <c r="D247" s="204"/>
      <c r="E247" s="204"/>
      <c r="F247" s="102"/>
    </row>
    <row r="248" spans="1:6" x14ac:dyDescent="0.25">
      <c r="A248" s="173"/>
      <c r="B248" s="191" t="s">
        <v>55</v>
      </c>
      <c r="C248" s="205"/>
      <c r="D248" s="206"/>
      <c r="E248" s="206"/>
      <c r="F248" s="105"/>
    </row>
    <row r="249" spans="1:6" ht="38.25" x14ac:dyDescent="0.25">
      <c r="A249" s="173"/>
      <c r="B249" s="232" t="s">
        <v>272</v>
      </c>
      <c r="C249" s="205"/>
      <c r="D249" s="206"/>
      <c r="E249" s="206"/>
      <c r="F249" s="105"/>
    </row>
    <row r="250" spans="1:6" ht="25.5" x14ac:dyDescent="0.25">
      <c r="A250" s="173"/>
      <c r="B250" s="232" t="s">
        <v>273</v>
      </c>
      <c r="C250" s="205"/>
      <c r="D250" s="206"/>
      <c r="E250" s="206"/>
      <c r="F250" s="105"/>
    </row>
    <row r="251" spans="1:6" ht="38.25" x14ac:dyDescent="0.25">
      <c r="A251" s="173"/>
      <c r="B251" s="232" t="s">
        <v>122</v>
      </c>
      <c r="C251" s="205"/>
      <c r="D251" s="206"/>
      <c r="E251" s="206"/>
      <c r="F251" s="105"/>
    </row>
    <row r="252" spans="1:6" ht="38.25" x14ac:dyDescent="0.25">
      <c r="A252" s="173"/>
      <c r="B252" s="232" t="s">
        <v>274</v>
      </c>
      <c r="C252" s="205"/>
      <c r="D252" s="206"/>
      <c r="E252" s="206"/>
      <c r="F252" s="105"/>
    </row>
    <row r="253" spans="1:6" ht="25.5" x14ac:dyDescent="0.25">
      <c r="A253" s="173"/>
      <c r="B253" s="232" t="s">
        <v>275</v>
      </c>
      <c r="C253" s="205"/>
      <c r="D253" s="206"/>
      <c r="E253" s="206"/>
      <c r="F253" s="105"/>
    </row>
    <row r="254" spans="1:6" ht="25.5" x14ac:dyDescent="0.25">
      <c r="A254" s="165"/>
      <c r="B254" s="232" t="s">
        <v>123</v>
      </c>
      <c r="C254" s="233"/>
      <c r="D254" s="234"/>
      <c r="E254" s="234"/>
      <c r="F254" s="235"/>
    </row>
    <row r="255" spans="1:6" ht="38.25" x14ac:dyDescent="0.25">
      <c r="A255" s="168" t="s">
        <v>91</v>
      </c>
      <c r="B255" s="160" t="s">
        <v>124</v>
      </c>
      <c r="C255" s="213">
        <v>1</v>
      </c>
      <c r="D255" s="215" t="s">
        <v>15</v>
      </c>
      <c r="E255" s="214"/>
      <c r="F255" s="64">
        <f>E255*C255</f>
        <v>0</v>
      </c>
    </row>
    <row r="256" spans="1:6" ht="16.5" x14ac:dyDescent="0.25">
      <c r="A256" s="114"/>
      <c r="B256" s="228" t="s">
        <v>114</v>
      </c>
      <c r="C256" s="229"/>
      <c r="D256" s="230"/>
      <c r="E256" s="146"/>
      <c r="F256" s="147">
        <f>SUM(F192:F255)</f>
        <v>0</v>
      </c>
    </row>
    <row r="257" spans="1:6" x14ac:dyDescent="0.25">
      <c r="A257" s="65">
        <v>5</v>
      </c>
      <c r="B257" s="236" t="s">
        <v>92</v>
      </c>
      <c r="C257" s="48" t="s">
        <v>6</v>
      </c>
      <c r="D257" s="49"/>
      <c r="E257" s="49"/>
      <c r="F257" s="237"/>
    </row>
    <row r="258" spans="1:6" x14ac:dyDescent="0.25">
      <c r="A258" s="65"/>
      <c r="B258" s="238" t="s">
        <v>4</v>
      </c>
      <c r="C258" s="52"/>
      <c r="D258" s="53"/>
      <c r="E258" s="53"/>
      <c r="F258" s="239"/>
    </row>
    <row r="259" spans="1:6" x14ac:dyDescent="0.25">
      <c r="A259" s="65"/>
      <c r="B259" s="240" t="s">
        <v>55</v>
      </c>
      <c r="C259" s="52"/>
      <c r="D259" s="53"/>
      <c r="E259" s="53"/>
      <c r="F259" s="54"/>
    </row>
    <row r="260" spans="1:6" ht="42.75" x14ac:dyDescent="0.25">
      <c r="A260" s="65"/>
      <c r="B260" s="241" t="s">
        <v>276</v>
      </c>
      <c r="C260" s="52"/>
      <c r="D260" s="53"/>
      <c r="E260" s="53"/>
      <c r="F260" s="239"/>
    </row>
    <row r="261" spans="1:6" ht="28.5" x14ac:dyDescent="0.25">
      <c r="A261" s="65"/>
      <c r="B261" s="241" t="s">
        <v>277</v>
      </c>
      <c r="C261" s="52"/>
      <c r="D261" s="53"/>
      <c r="E261" s="53"/>
      <c r="F261" s="9"/>
    </row>
    <row r="262" spans="1:6" ht="28.5" x14ac:dyDescent="0.25">
      <c r="A262" s="65"/>
      <c r="B262" s="241" t="s">
        <v>278</v>
      </c>
      <c r="C262" s="52"/>
      <c r="D262" s="53"/>
      <c r="E262" s="53"/>
      <c r="F262" s="9"/>
    </row>
    <row r="263" spans="1:6" ht="28.5" x14ac:dyDescent="0.25">
      <c r="A263" s="65"/>
      <c r="B263" s="241" t="s">
        <v>279</v>
      </c>
      <c r="C263" s="52"/>
      <c r="D263" s="53"/>
      <c r="E263" s="53"/>
      <c r="F263" s="9"/>
    </row>
    <row r="264" spans="1:6" ht="28.5" x14ac:dyDescent="0.25">
      <c r="A264" s="72"/>
      <c r="B264" s="241" t="s">
        <v>280</v>
      </c>
      <c r="C264" s="94"/>
      <c r="D264" s="95"/>
      <c r="E264" s="95"/>
      <c r="F264" s="10"/>
    </row>
    <row r="265" spans="1:6" ht="42.75" x14ac:dyDescent="0.25">
      <c r="A265" s="123">
        <v>5.0999999999999996</v>
      </c>
      <c r="B265" s="242" t="s">
        <v>281</v>
      </c>
      <c r="C265" s="243">
        <v>1</v>
      </c>
      <c r="D265" s="243" t="s">
        <v>15</v>
      </c>
      <c r="E265" s="244"/>
      <c r="F265" s="245">
        <f>E265*C265</f>
        <v>0</v>
      </c>
    </row>
    <row r="266" spans="1:6" x14ac:dyDescent="0.25">
      <c r="A266" s="114"/>
      <c r="B266" s="228" t="s">
        <v>174</v>
      </c>
      <c r="C266" s="229"/>
      <c r="D266" s="230"/>
      <c r="E266" s="146"/>
      <c r="F266" s="246">
        <f>F265</f>
        <v>0</v>
      </c>
    </row>
    <row r="267" spans="1:6" x14ac:dyDescent="0.25">
      <c r="A267" s="247"/>
      <c r="B267" s="13"/>
      <c r="C267" s="13"/>
      <c r="D267" s="13"/>
      <c r="E267" s="13"/>
      <c r="F267" s="248"/>
    </row>
    <row r="268" spans="1:6" ht="18.75" x14ac:dyDescent="0.3">
      <c r="A268" s="247"/>
      <c r="B268" s="15" t="s">
        <v>74</v>
      </c>
      <c r="C268" s="16"/>
      <c r="D268" s="13"/>
      <c r="E268" s="13"/>
      <c r="F268" s="248"/>
    </row>
    <row r="269" spans="1:6" ht="30" x14ac:dyDescent="0.25">
      <c r="A269" s="247"/>
      <c r="B269" s="22" t="s">
        <v>176</v>
      </c>
      <c r="C269" s="23"/>
      <c r="D269" s="24"/>
      <c r="E269" s="4" t="s">
        <v>96</v>
      </c>
      <c r="F269" s="17" t="s">
        <v>75</v>
      </c>
    </row>
    <row r="270" spans="1:6" x14ac:dyDescent="0.25">
      <c r="A270" s="247"/>
      <c r="B270" s="249" t="str">
        <f>B69</f>
        <v>Subtotal for Section 1: Fish Ponds works</v>
      </c>
      <c r="C270" s="250"/>
      <c r="D270" s="251"/>
      <c r="E270" s="11">
        <f>F69</f>
        <v>0</v>
      </c>
      <c r="F270" s="18">
        <f>E270/47.4</f>
        <v>0</v>
      </c>
    </row>
    <row r="271" spans="1:6" x14ac:dyDescent="0.25">
      <c r="A271" s="247"/>
      <c r="B271" s="249" t="str">
        <f>B113</f>
        <v>Subtotal of Section 2:  Happa-nets and Fish Production Cages Works</v>
      </c>
      <c r="C271" s="250"/>
      <c r="D271" s="251"/>
      <c r="E271" s="11">
        <f>F113</f>
        <v>0</v>
      </c>
      <c r="F271" s="18">
        <f>E271/47.4</f>
        <v>0</v>
      </c>
    </row>
    <row r="272" spans="1:6" x14ac:dyDescent="0.25">
      <c r="A272" s="247"/>
      <c r="B272" s="249" t="str">
        <f>B189</f>
        <v>Subtotal of Section 3:  Offices ,Shelter  and Generator Room Works</v>
      </c>
      <c r="C272" s="250"/>
      <c r="D272" s="251"/>
      <c r="E272" s="11">
        <f>F189</f>
        <v>0</v>
      </c>
      <c r="F272" s="18">
        <f>E272/47.4</f>
        <v>0</v>
      </c>
    </row>
    <row r="273" spans="1:6" x14ac:dyDescent="0.25">
      <c r="A273" s="247"/>
      <c r="B273" s="249" t="str">
        <f>B256</f>
        <v>Subtotal of Section 4:  Latrines works</v>
      </c>
      <c r="C273" s="250"/>
      <c r="D273" s="251"/>
      <c r="E273" s="11">
        <f>F256</f>
        <v>0</v>
      </c>
      <c r="F273" s="18">
        <f>E273/47.4</f>
        <v>0</v>
      </c>
    </row>
    <row r="274" spans="1:6" x14ac:dyDescent="0.25">
      <c r="A274" s="247"/>
      <c r="B274" s="249" t="str">
        <f>B266</f>
        <v>Subtotal of Section 5: Signboard works</v>
      </c>
      <c r="C274" s="250"/>
      <c r="D274" s="251"/>
      <c r="E274" s="11">
        <f>F266</f>
        <v>0</v>
      </c>
      <c r="F274" s="18">
        <f>E274/47.4</f>
        <v>0</v>
      </c>
    </row>
    <row r="275" spans="1:6" ht="17.25" x14ac:dyDescent="0.25">
      <c r="A275" s="247"/>
      <c r="B275" s="22" t="s">
        <v>175</v>
      </c>
      <c r="C275" s="23"/>
      <c r="D275" s="24"/>
      <c r="E275" s="12">
        <f>SUM(E270:E274)</f>
        <v>0</v>
      </c>
      <c r="F275" s="19">
        <f>SUM(F270:F274)</f>
        <v>0</v>
      </c>
    </row>
  </sheetData>
  <mergeCells count="161">
    <mergeCell ref="C118:E119"/>
    <mergeCell ref="C115:E115"/>
    <mergeCell ref="C195:E195"/>
    <mergeCell ref="B269:D269"/>
    <mergeCell ref="B270:D270"/>
    <mergeCell ref="B271:D271"/>
    <mergeCell ref="B272:D272"/>
    <mergeCell ref="B273:D273"/>
    <mergeCell ref="B274:D274"/>
    <mergeCell ref="B275:D275"/>
    <mergeCell ref="B1:E1"/>
    <mergeCell ref="B2:E2"/>
    <mergeCell ref="B3:F3"/>
    <mergeCell ref="A4:F4"/>
    <mergeCell ref="A5:F5"/>
    <mergeCell ref="C57:E67"/>
    <mergeCell ref="C71:E79"/>
    <mergeCell ref="C81:E99"/>
    <mergeCell ref="C215:E222"/>
    <mergeCell ref="C102:E111"/>
    <mergeCell ref="C10:E22"/>
    <mergeCell ref="F213:F214"/>
    <mergeCell ref="A215:A222"/>
    <mergeCell ref="A203:A204"/>
    <mergeCell ref="B203:B204"/>
    <mergeCell ref="C203:C204"/>
    <mergeCell ref="B189:D189"/>
    <mergeCell ref="C200:C202"/>
    <mergeCell ref="A211:A212"/>
    <mergeCell ref="F81:F99"/>
    <mergeCell ref="B69:D69"/>
    <mergeCell ref="A71:A79"/>
    <mergeCell ref="F71:F79"/>
    <mergeCell ref="A57:A67"/>
    <mergeCell ref="F224:F229"/>
    <mergeCell ref="F231:F241"/>
    <mergeCell ref="F173:F174"/>
    <mergeCell ref="F175:F187"/>
    <mergeCell ref="F245:F246"/>
    <mergeCell ref="F247:F253"/>
    <mergeCell ref="F203:F204"/>
    <mergeCell ref="C211:C212"/>
    <mergeCell ref="E211:E212"/>
    <mergeCell ref="F211:F212"/>
    <mergeCell ref="D211:D212"/>
    <mergeCell ref="D213:D214"/>
    <mergeCell ref="F200:F202"/>
    <mergeCell ref="B266:D266"/>
    <mergeCell ref="D203:D204"/>
    <mergeCell ref="D200:D202"/>
    <mergeCell ref="B256:D256"/>
    <mergeCell ref="A257:A264"/>
    <mergeCell ref="A245:A246"/>
    <mergeCell ref="D245:D246"/>
    <mergeCell ref="C245:C246"/>
    <mergeCell ref="E245:E246"/>
    <mergeCell ref="A224:A229"/>
    <mergeCell ref="A231:A241"/>
    <mergeCell ref="A213:A214"/>
    <mergeCell ref="C213:C214"/>
    <mergeCell ref="E213:E214"/>
    <mergeCell ref="A200:A202"/>
    <mergeCell ref="B200:B202"/>
    <mergeCell ref="A209:A210"/>
    <mergeCell ref="A247:A254"/>
    <mergeCell ref="C257:E264"/>
    <mergeCell ref="C224:E229"/>
    <mergeCell ref="F57:F67"/>
    <mergeCell ref="A170:A172"/>
    <mergeCell ref="C170:C172"/>
    <mergeCell ref="D170:D172"/>
    <mergeCell ref="E170:E172"/>
    <mergeCell ref="F170:F172"/>
    <mergeCell ref="A102:A111"/>
    <mergeCell ref="F102:F111"/>
    <mergeCell ref="B113:D113"/>
    <mergeCell ref="A100:A101"/>
    <mergeCell ref="B100:B101"/>
    <mergeCell ref="C100:C101"/>
    <mergeCell ref="D100:D101"/>
    <mergeCell ref="E100:E101"/>
    <mergeCell ref="F100:F101"/>
    <mergeCell ref="B70:E70"/>
    <mergeCell ref="F147:F152"/>
    <mergeCell ref="F156:F166"/>
    <mergeCell ref="A118:A119"/>
    <mergeCell ref="A120:A121"/>
    <mergeCell ref="A124:A126"/>
    <mergeCell ref="B124:B126"/>
    <mergeCell ref="C124:C126"/>
    <mergeCell ref="D124:D126"/>
    <mergeCell ref="F32:F38"/>
    <mergeCell ref="A44:A46"/>
    <mergeCell ref="C44:C46"/>
    <mergeCell ref="D44:D46"/>
    <mergeCell ref="E44:E46"/>
    <mergeCell ref="F44:F46"/>
    <mergeCell ref="A39:A41"/>
    <mergeCell ref="C39:C41"/>
    <mergeCell ref="D39:D41"/>
    <mergeCell ref="E39:E41"/>
    <mergeCell ref="F39:F41"/>
    <mergeCell ref="A42:A43"/>
    <mergeCell ref="C42:C43"/>
    <mergeCell ref="D42:D43"/>
    <mergeCell ref="E42:E43"/>
    <mergeCell ref="F42:F43"/>
    <mergeCell ref="F25:F28"/>
    <mergeCell ref="A10:A22"/>
    <mergeCell ref="A7:A8"/>
    <mergeCell ref="B7:B8"/>
    <mergeCell ref="C7:C8"/>
    <mergeCell ref="D7:D8"/>
    <mergeCell ref="F7:F8"/>
    <mergeCell ref="B9:F9"/>
    <mergeCell ref="E29:E31"/>
    <mergeCell ref="F29:F31"/>
    <mergeCell ref="A25:A28"/>
    <mergeCell ref="C25:C28"/>
    <mergeCell ref="D25:D28"/>
    <mergeCell ref="A29:A31"/>
    <mergeCell ref="C29:C31"/>
    <mergeCell ref="D29:D31"/>
    <mergeCell ref="A47:A55"/>
    <mergeCell ref="C47:E55"/>
    <mergeCell ref="A81:A99"/>
    <mergeCell ref="E200:E202"/>
    <mergeCell ref="C231:E241"/>
    <mergeCell ref="C247:E253"/>
    <mergeCell ref="E25:E28"/>
    <mergeCell ref="A32:A38"/>
    <mergeCell ref="C32:C38"/>
    <mergeCell ref="D32:D38"/>
    <mergeCell ref="E32:E38"/>
    <mergeCell ref="C175:E187"/>
    <mergeCell ref="E203:E204"/>
    <mergeCell ref="A173:A174"/>
    <mergeCell ref="D173:D174"/>
    <mergeCell ref="C173:C174"/>
    <mergeCell ref="A147:A152"/>
    <mergeCell ref="C147:E152"/>
    <mergeCell ref="A156:A166"/>
    <mergeCell ref="C156:E166"/>
    <mergeCell ref="A191:A192"/>
    <mergeCell ref="A194:A195"/>
    <mergeCell ref="A196:A197"/>
    <mergeCell ref="E173:E174"/>
    <mergeCell ref="E124:E126"/>
    <mergeCell ref="F124:F126"/>
    <mergeCell ref="A131:A132"/>
    <mergeCell ref="A175:A187"/>
    <mergeCell ref="A133:A134"/>
    <mergeCell ref="C133:C134"/>
    <mergeCell ref="D133:D134"/>
    <mergeCell ref="E133:E134"/>
    <mergeCell ref="F133:F134"/>
    <mergeCell ref="A135:A136"/>
    <mergeCell ref="C135:C136"/>
    <mergeCell ref="D135:D136"/>
    <mergeCell ref="E135:E136"/>
    <mergeCell ref="F135:F136"/>
  </mergeCells>
  <phoneticPr fontId="4" type="noConversion"/>
  <dataValidations disablePrompts="1" count="1">
    <dataValidation type="decimal" allowBlank="1" showInputMessage="1" showErrorMessage="1" error="Please enter umbers Only" sqref="E5">
      <formula1>0.00005</formula1>
      <formula2>150000000</formula2>
    </dataValidation>
  </dataValidations>
  <pageMargins left="0.7" right="0.7" top="0.75" bottom="0.75" header="0.3" footer="0.3"/>
  <pageSetup scale="80" orientation="portrait" r:id="rId1"/>
  <rowBreaks count="1" manualBreakCount="1">
    <brk id="2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Ahmed.Adam</dc:creator>
  <cp:lastModifiedBy>Ahmed Adam</cp:lastModifiedBy>
  <cp:lastPrinted>2020-02-06T07:32:44Z</cp:lastPrinted>
  <dcterms:created xsi:type="dcterms:W3CDTF">2020-01-23T05:55:35Z</dcterms:created>
  <dcterms:modified xsi:type="dcterms:W3CDTF">2020-02-12T07:52:17Z</dcterms:modified>
</cp:coreProperties>
</file>